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codeName="DieseArbeitsmappe"/>
  <mc:AlternateContent xmlns:mc="http://schemas.openxmlformats.org/markup-compatibility/2006">
    <mc:Choice Requires="x15">
      <x15ac:absPath xmlns:x15ac="http://schemas.microsoft.com/office/spreadsheetml/2010/11/ac" url="S:\Vorlagen\Nachweisformulare+Anlagen\"/>
    </mc:Choice>
  </mc:AlternateContent>
  <xr:revisionPtr revIDLastSave="0" documentId="13_ncr:1_{A77D23F6-E969-4D9A-A975-5138512E88D7}" xr6:coauthVersionLast="36" xr6:coauthVersionMax="36" xr10:uidLastSave="{00000000-0000-0000-0000-000000000000}"/>
  <bookViews>
    <workbookView xWindow="0" yWindow="0" windowWidth="28800" windowHeight="12300" tabRatio="941" activeTab="1" xr2:uid="{00000000-000D-0000-FFFF-FFFF00000000}"/>
  </bookViews>
  <sheets>
    <sheet name="Hinweise" sheetId="22" r:id="rId1"/>
    <sheet name="Zwischennachweis" sheetId="48" r:id="rId2"/>
    <sheet name="Personalausgaben" sheetId="1" r:id="rId3"/>
    <sheet name="MA 1" sheetId="69" r:id="rId4"/>
    <sheet name="MA 2" sheetId="86" r:id="rId5"/>
    <sheet name="MA 3" sheetId="87" r:id="rId6"/>
    <sheet name="MA 4" sheetId="88" r:id="rId7"/>
    <sheet name="MA 5" sheetId="89" r:id="rId8"/>
    <sheet name="Reiseausgaben" sheetId="25" r:id="rId9"/>
    <sheet name="Sachausgaben" sheetId="27" r:id="rId10"/>
    <sheet name="Sonstige Ausgaben" sheetId="29" r:id="rId11"/>
    <sheet name="Investitionen_Abschreibungen" sheetId="71" r:id="rId12"/>
    <sheet name="MA 6" sheetId="90" r:id="rId13"/>
    <sheet name="MA 7" sheetId="91" r:id="rId14"/>
    <sheet name="MA 8" sheetId="92" r:id="rId15"/>
    <sheet name="MA 9" sheetId="93" r:id="rId16"/>
    <sheet name="MA 10" sheetId="94" r:id="rId17"/>
    <sheet name="MA 11" sheetId="95" r:id="rId18"/>
    <sheet name="MA 12" sheetId="96" r:id="rId19"/>
    <sheet name="MA 13" sheetId="97" r:id="rId20"/>
    <sheet name="MA 14" sheetId="98" r:id="rId21"/>
    <sheet name="MA 15" sheetId="99" r:id="rId22"/>
  </sheets>
  <definedNames>
    <definedName name="_xlnm.Print_Titles" localSheetId="11">Investitionen_Abschreibungen!$1:$9</definedName>
    <definedName name="_xlnm.Print_Titles" localSheetId="8">Reiseausgaben!$1:$10</definedName>
    <definedName name="_xlnm.Print_Titles" localSheetId="9">Sachausgaben!$1:$10</definedName>
    <definedName name="_xlnm.Print_Titles" localSheetId="10">'Sonstige Ausgaben'!$1:$10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48" l="1"/>
  <c r="Z35" i="99" l="1"/>
  <c r="Z35" i="98"/>
  <c r="Z35" i="97"/>
  <c r="Z35" i="96"/>
  <c r="Z35" i="95"/>
  <c r="Z35" i="94"/>
  <c r="Z35" i="93"/>
  <c r="Z35" i="92"/>
  <c r="Z35" i="91"/>
  <c r="Z35" i="90"/>
  <c r="Z35" i="89"/>
  <c r="Z35" i="88"/>
  <c r="Z35" i="87"/>
  <c r="Z35" i="86"/>
  <c r="D22" i="48" l="1"/>
  <c r="K11" i="71" l="1"/>
  <c r="K12" i="71"/>
  <c r="K13" i="71"/>
  <c r="K14" i="71"/>
  <c r="K15" i="71"/>
  <c r="K16" i="71"/>
  <c r="K17" i="71"/>
  <c r="K18" i="71"/>
  <c r="K19" i="71"/>
  <c r="K20" i="71"/>
  <c r="K21" i="71"/>
  <c r="K22" i="71"/>
  <c r="K23" i="71"/>
  <c r="K24" i="71"/>
  <c r="K25" i="71"/>
  <c r="K26" i="71"/>
  <c r="K27" i="71"/>
  <c r="K28" i="71"/>
  <c r="K29" i="71"/>
  <c r="K30" i="71"/>
  <c r="K31" i="71"/>
  <c r="K32" i="71"/>
  <c r="K33" i="71"/>
  <c r="K34" i="71"/>
  <c r="K35" i="71"/>
  <c r="K36" i="71"/>
  <c r="K37" i="71"/>
  <c r="K38" i="71"/>
  <c r="K39" i="71"/>
  <c r="K40" i="71"/>
  <c r="K41" i="71"/>
  <c r="K42" i="71"/>
  <c r="K43" i="71"/>
  <c r="K44" i="71"/>
  <c r="K45" i="71"/>
  <c r="K46" i="71"/>
  <c r="K47" i="71"/>
  <c r="K48" i="71"/>
  <c r="K49" i="71"/>
  <c r="K50" i="71"/>
  <c r="K51" i="71"/>
  <c r="K52" i="71"/>
  <c r="K53" i="71"/>
  <c r="K54" i="71"/>
  <c r="K55" i="71"/>
  <c r="K56" i="71"/>
  <c r="K57" i="71"/>
  <c r="K58" i="71"/>
  <c r="K59" i="71"/>
  <c r="K60" i="71"/>
  <c r="K61" i="71"/>
  <c r="K62" i="71"/>
  <c r="K63" i="71"/>
  <c r="K64" i="71"/>
  <c r="K65" i="71"/>
  <c r="K66" i="71"/>
  <c r="K67" i="71"/>
  <c r="K68" i="71"/>
  <c r="K69" i="71"/>
  <c r="K70" i="71"/>
  <c r="K71" i="71"/>
  <c r="K72" i="71"/>
  <c r="K73" i="71"/>
  <c r="K74" i="71"/>
  <c r="K75" i="71"/>
  <c r="K76" i="71"/>
  <c r="K77" i="71"/>
  <c r="K78" i="71"/>
  <c r="K79" i="71"/>
  <c r="K80" i="71"/>
  <c r="K81" i="71"/>
  <c r="K82" i="71"/>
  <c r="K83" i="71"/>
  <c r="K84" i="71"/>
  <c r="K85" i="71"/>
  <c r="K86" i="71"/>
  <c r="K87" i="71"/>
  <c r="K88" i="71"/>
  <c r="K89" i="71"/>
  <c r="K90" i="71"/>
  <c r="K91" i="71"/>
  <c r="K92" i="71"/>
  <c r="K93" i="71"/>
  <c r="K94" i="71"/>
  <c r="K95" i="71"/>
  <c r="K96" i="71"/>
  <c r="K97" i="71"/>
  <c r="K98" i="71"/>
  <c r="K99" i="71"/>
  <c r="K100" i="71"/>
  <c r="K101" i="71"/>
  <c r="K102" i="71"/>
  <c r="K103" i="71"/>
  <c r="K104" i="71"/>
  <c r="K105" i="71"/>
  <c r="K106" i="71"/>
  <c r="K107" i="71"/>
  <c r="K108" i="71"/>
  <c r="K109" i="71"/>
  <c r="K110" i="71"/>
  <c r="K111" i="71"/>
  <c r="K112" i="71"/>
  <c r="K113" i="71"/>
  <c r="K114" i="71"/>
  <c r="K115" i="71"/>
  <c r="K116" i="71"/>
  <c r="K117" i="71"/>
  <c r="K118" i="71"/>
  <c r="K119" i="71"/>
  <c r="K120" i="71"/>
  <c r="K121" i="71"/>
  <c r="K122" i="71"/>
  <c r="K123" i="71"/>
  <c r="K124" i="71"/>
  <c r="K125" i="71"/>
  <c r="K126" i="71"/>
  <c r="K127" i="71"/>
  <c r="K128" i="71"/>
  <c r="K129" i="71"/>
  <c r="K130" i="71"/>
  <c r="K131" i="71"/>
  <c r="K132" i="71"/>
  <c r="K133" i="71"/>
  <c r="K134" i="71"/>
  <c r="K135" i="71"/>
  <c r="K136" i="71"/>
  <c r="K137" i="71"/>
  <c r="K138" i="71"/>
  <c r="K139" i="71"/>
  <c r="K140" i="71"/>
  <c r="K141" i="71"/>
  <c r="K142" i="71"/>
  <c r="K143" i="71"/>
  <c r="K144" i="71"/>
  <c r="K145" i="71"/>
  <c r="K146" i="71"/>
  <c r="K147" i="71"/>
  <c r="K148" i="71"/>
  <c r="K149" i="71"/>
  <c r="D2" i="71" l="1"/>
  <c r="D3" i="71"/>
  <c r="D4" i="71"/>
  <c r="L10" i="71"/>
  <c r="L11" i="71"/>
  <c r="L12" i="71"/>
  <c r="L13" i="71"/>
  <c r="L14" i="71"/>
  <c r="L15" i="71"/>
  <c r="L16" i="71"/>
  <c r="L17" i="71"/>
  <c r="L18" i="71"/>
  <c r="L19" i="71"/>
  <c r="L20" i="71"/>
  <c r="L21" i="71"/>
  <c r="L22" i="71"/>
  <c r="L23" i="71"/>
  <c r="L24" i="71"/>
  <c r="L25" i="71"/>
  <c r="L26" i="71"/>
  <c r="L27" i="71"/>
  <c r="L28" i="71"/>
  <c r="L29" i="71"/>
  <c r="L30" i="71"/>
  <c r="L31" i="71"/>
  <c r="L32" i="71"/>
  <c r="L33" i="71"/>
  <c r="L34" i="71"/>
  <c r="L35" i="71"/>
  <c r="L36" i="71"/>
  <c r="L37" i="71"/>
  <c r="L38" i="71"/>
  <c r="L39" i="71"/>
  <c r="L40" i="71"/>
  <c r="L41" i="71"/>
  <c r="L42" i="71"/>
  <c r="L43" i="71"/>
  <c r="L44" i="71"/>
  <c r="L45" i="71"/>
  <c r="L46" i="71"/>
  <c r="L47" i="71"/>
  <c r="L48" i="71"/>
  <c r="L49" i="71"/>
  <c r="L50" i="71"/>
  <c r="L51" i="71"/>
  <c r="L52" i="71"/>
  <c r="L53" i="71"/>
  <c r="L54" i="71"/>
  <c r="L55" i="71"/>
  <c r="L56" i="71"/>
  <c r="L57" i="71"/>
  <c r="L58" i="71"/>
  <c r="L59" i="71"/>
  <c r="L60" i="71"/>
  <c r="L61" i="71"/>
  <c r="L62" i="71"/>
  <c r="L63" i="71"/>
  <c r="L64" i="71"/>
  <c r="L65" i="71"/>
  <c r="L66" i="71"/>
  <c r="L67" i="71"/>
  <c r="L68" i="71"/>
  <c r="L69" i="71"/>
  <c r="L70" i="71"/>
  <c r="L71" i="71"/>
  <c r="L72" i="71"/>
  <c r="L73" i="71"/>
  <c r="L74" i="71"/>
  <c r="L75" i="71"/>
  <c r="L76" i="71"/>
  <c r="L77" i="71"/>
  <c r="L78" i="71"/>
  <c r="L79" i="71"/>
  <c r="L80" i="71"/>
  <c r="L81" i="71"/>
  <c r="L82" i="71"/>
  <c r="L83" i="71"/>
  <c r="L84" i="71"/>
  <c r="L85" i="71"/>
  <c r="L86" i="71"/>
  <c r="L87" i="71"/>
  <c r="L88" i="71"/>
  <c r="L89" i="71"/>
  <c r="L90" i="71"/>
  <c r="L91" i="71"/>
  <c r="L92" i="71"/>
  <c r="L93" i="71"/>
  <c r="L94" i="71"/>
  <c r="L95" i="71"/>
  <c r="L96" i="71"/>
  <c r="L97" i="71"/>
  <c r="L98" i="71"/>
  <c r="L99" i="71"/>
  <c r="L100" i="71"/>
  <c r="L101" i="71"/>
  <c r="L102" i="71"/>
  <c r="L103" i="71"/>
  <c r="L104" i="71"/>
  <c r="L105" i="71"/>
  <c r="L106" i="71"/>
  <c r="L107" i="71"/>
  <c r="L108" i="71"/>
  <c r="L109" i="71"/>
  <c r="L110" i="71"/>
  <c r="L111" i="71"/>
  <c r="L112" i="71"/>
  <c r="L113" i="71"/>
  <c r="L114" i="71"/>
  <c r="L115" i="71"/>
  <c r="L116" i="71"/>
  <c r="L117" i="71"/>
  <c r="L118" i="71"/>
  <c r="L119" i="71"/>
  <c r="L120" i="71"/>
  <c r="L121" i="71"/>
  <c r="L122" i="71"/>
  <c r="L123" i="71"/>
  <c r="L124" i="71"/>
  <c r="L125" i="71"/>
  <c r="L126" i="71"/>
  <c r="L127" i="71"/>
  <c r="L128" i="71"/>
  <c r="L129" i="71"/>
  <c r="L130" i="71"/>
  <c r="L131" i="71"/>
  <c r="L132" i="71"/>
  <c r="L133" i="71"/>
  <c r="L134" i="71"/>
  <c r="L135" i="71"/>
  <c r="L136" i="71"/>
  <c r="L137" i="71"/>
  <c r="L138" i="71"/>
  <c r="L139" i="71"/>
  <c r="L140" i="71"/>
  <c r="L141" i="71"/>
  <c r="L142" i="71"/>
  <c r="L143" i="71"/>
  <c r="L144" i="71"/>
  <c r="L145" i="71"/>
  <c r="L146" i="71"/>
  <c r="L147" i="71"/>
  <c r="L148" i="71"/>
  <c r="L149" i="71"/>
  <c r="K10" i="71" l="1"/>
  <c r="K7" i="71" s="1"/>
  <c r="D21" i="48"/>
  <c r="D20" i="48"/>
  <c r="D19" i="48"/>
  <c r="D38" i="1" l="1"/>
  <c r="D36" i="1"/>
  <c r="D34" i="1"/>
  <c r="D32" i="1"/>
  <c r="D30" i="1"/>
  <c r="D28" i="1"/>
  <c r="D26" i="1"/>
  <c r="D24" i="1"/>
  <c r="D22" i="1"/>
  <c r="D20" i="1"/>
  <c r="D18" i="1"/>
  <c r="D16" i="1"/>
  <c r="D14" i="1"/>
  <c r="C24" i="1"/>
  <c r="C38" i="1"/>
  <c r="C36" i="1"/>
  <c r="C34" i="1"/>
  <c r="C32" i="1"/>
  <c r="C30" i="1"/>
  <c r="C28" i="1"/>
  <c r="C26" i="1"/>
  <c r="C22" i="1"/>
  <c r="C20" i="1"/>
  <c r="C18" i="1"/>
  <c r="C16" i="1"/>
  <c r="C14" i="1"/>
  <c r="D12" i="1"/>
  <c r="C12" i="1"/>
  <c r="O4" i="99"/>
  <c r="E37" i="99"/>
  <c r="Q36" i="99"/>
  <c r="Q34" i="99"/>
  <c r="AG31" i="99"/>
  <c r="AG29" i="99"/>
  <c r="AG27" i="99"/>
  <c r="AG25" i="99"/>
  <c r="AG23" i="99"/>
  <c r="AG21" i="99"/>
  <c r="AG19" i="99"/>
  <c r="AG17" i="99"/>
  <c r="AG15" i="99"/>
  <c r="AG13" i="99"/>
  <c r="AG11" i="99"/>
  <c r="AG9" i="99"/>
  <c r="AG33" i="99" s="1"/>
  <c r="AC4" i="99"/>
  <c r="F53" i="99"/>
  <c r="B4" i="99"/>
  <c r="O4" i="98"/>
  <c r="F53" i="98" s="1"/>
  <c r="E37" i="98"/>
  <c r="Q36" i="98" s="1"/>
  <c r="Q34" i="98"/>
  <c r="AG31" i="98"/>
  <c r="AG29" i="98"/>
  <c r="AG27" i="98"/>
  <c r="AG25" i="98"/>
  <c r="AG23" i="98"/>
  <c r="AG21" i="98"/>
  <c r="AG19" i="98"/>
  <c r="AG17" i="98"/>
  <c r="AG15" i="98"/>
  <c r="AG13" i="98"/>
  <c r="AG11" i="98"/>
  <c r="AG9" i="98"/>
  <c r="AG33" i="98" s="1"/>
  <c r="AC4" i="98"/>
  <c r="B4" i="98"/>
  <c r="O4" i="97"/>
  <c r="F53" i="97" s="1"/>
  <c r="E37" i="97"/>
  <c r="Q36" i="97" s="1"/>
  <c r="Q34" i="97"/>
  <c r="AG31" i="97"/>
  <c r="AG29" i="97"/>
  <c r="AG27" i="97"/>
  <c r="AG25" i="97"/>
  <c r="AG23" i="97"/>
  <c r="AG21" i="97"/>
  <c r="AG19" i="97"/>
  <c r="AG17" i="97"/>
  <c r="AG15" i="97"/>
  <c r="AG13" i="97"/>
  <c r="AG11" i="97"/>
  <c r="AG9" i="97"/>
  <c r="AG33" i="97" s="1"/>
  <c r="AC4" i="97"/>
  <c r="B4" i="97"/>
  <c r="O4" i="96"/>
  <c r="F53" i="96" s="1"/>
  <c r="E37" i="96"/>
  <c r="Q36" i="96"/>
  <c r="Q34" i="96"/>
  <c r="AG31" i="96"/>
  <c r="AG29" i="96"/>
  <c r="AG27" i="96"/>
  <c r="AG25" i="96"/>
  <c r="AG23" i="96"/>
  <c r="AG21" i="96"/>
  <c r="AG19" i="96"/>
  <c r="AG17" i="96"/>
  <c r="AG15" i="96"/>
  <c r="AG13" i="96"/>
  <c r="AG11" i="96"/>
  <c r="AG9" i="96"/>
  <c r="AG33" i="96" s="1"/>
  <c r="AC4" i="96"/>
  <c r="B4" i="96"/>
  <c r="O4" i="95"/>
  <c r="F53" i="95" s="1"/>
  <c r="E37" i="95"/>
  <c r="Q36" i="95" s="1"/>
  <c r="Q34" i="95"/>
  <c r="AG31" i="95"/>
  <c r="AG29" i="95"/>
  <c r="AG27" i="95"/>
  <c r="AG25" i="95"/>
  <c r="AG23" i="95"/>
  <c r="AG21" i="95"/>
  <c r="AG19" i="95"/>
  <c r="AG17" i="95"/>
  <c r="AG15" i="95"/>
  <c r="AG13" i="95"/>
  <c r="AG11" i="95"/>
  <c r="AG9" i="95"/>
  <c r="AG33" i="95" s="1"/>
  <c r="AC4" i="95"/>
  <c r="B4" i="95"/>
  <c r="O4" i="94"/>
  <c r="F53" i="94" s="1"/>
  <c r="E37" i="94"/>
  <c r="Q36" i="94" s="1"/>
  <c r="Q34" i="94"/>
  <c r="AG31" i="94"/>
  <c r="AG29" i="94"/>
  <c r="AG27" i="94"/>
  <c r="AG25" i="94"/>
  <c r="AG23" i="94"/>
  <c r="AG21" i="94"/>
  <c r="AG19" i="94"/>
  <c r="AG17" i="94"/>
  <c r="AG15" i="94"/>
  <c r="AG13" i="94"/>
  <c r="AG11" i="94"/>
  <c r="AG9" i="94"/>
  <c r="AG33" i="94" s="1"/>
  <c r="AC4" i="94"/>
  <c r="B4" i="94"/>
  <c r="O4" i="93"/>
  <c r="F53" i="93" s="1"/>
  <c r="E37" i="93"/>
  <c r="Q36" i="93" s="1"/>
  <c r="Q34" i="93"/>
  <c r="AG31" i="93"/>
  <c r="AG29" i="93"/>
  <c r="AG27" i="93"/>
  <c r="AG25" i="93"/>
  <c r="AG23" i="93"/>
  <c r="AG21" i="93"/>
  <c r="AG19" i="93"/>
  <c r="AG17" i="93"/>
  <c r="AG15" i="93"/>
  <c r="AG13" i="93"/>
  <c r="AG11" i="93"/>
  <c r="AG33" i="93" s="1"/>
  <c r="AG9" i="93"/>
  <c r="AC4" i="93"/>
  <c r="B4" i="93"/>
  <c r="O4" i="92"/>
  <c r="F53" i="92" s="1"/>
  <c r="E37" i="92"/>
  <c r="Q36" i="92"/>
  <c r="Q34" i="92"/>
  <c r="AG31" i="92"/>
  <c r="AG29" i="92"/>
  <c r="AG27" i="92"/>
  <c r="AG25" i="92"/>
  <c r="AG23" i="92"/>
  <c r="AG21" i="92"/>
  <c r="AG19" i="92"/>
  <c r="AG17" i="92"/>
  <c r="AG33" i="92" s="1"/>
  <c r="AG15" i="92"/>
  <c r="AG13" i="92"/>
  <c r="AG11" i="92"/>
  <c r="AG9" i="92"/>
  <c r="AC4" i="92"/>
  <c r="B4" i="92"/>
  <c r="O4" i="91"/>
  <c r="E37" i="91"/>
  <c r="Q36" i="91" s="1"/>
  <c r="Q34" i="91"/>
  <c r="AG31" i="91"/>
  <c r="AG29" i="91"/>
  <c r="AG27" i="91"/>
  <c r="AG25" i="91"/>
  <c r="AG23" i="91"/>
  <c r="AG21" i="91"/>
  <c r="AG19" i="91"/>
  <c r="AG17" i="91"/>
  <c r="AG15" i="91"/>
  <c r="AG13" i="91"/>
  <c r="AG11" i="91"/>
  <c r="AG9" i="91"/>
  <c r="AG33" i="91" s="1"/>
  <c r="AC4" i="91"/>
  <c r="F53" i="91"/>
  <c r="B4" i="91"/>
  <c r="O4" i="90"/>
  <c r="F53" i="90" s="1"/>
  <c r="E37" i="90"/>
  <c r="Q36" i="90" s="1"/>
  <c r="Q34" i="90"/>
  <c r="AG31" i="90"/>
  <c r="AG29" i="90"/>
  <c r="AG27" i="90"/>
  <c r="AG25" i="90"/>
  <c r="AG23" i="90"/>
  <c r="AG21" i="90"/>
  <c r="AG19" i="90"/>
  <c r="AG17" i="90"/>
  <c r="AG15" i="90"/>
  <c r="AG13" i="90"/>
  <c r="AG11" i="90"/>
  <c r="AG9" i="90"/>
  <c r="AG33" i="90" s="1"/>
  <c r="AC4" i="90"/>
  <c r="B4" i="90"/>
  <c r="O4" i="89"/>
  <c r="F53" i="89" s="1"/>
  <c r="E37" i="89"/>
  <c r="Q36" i="89" s="1"/>
  <c r="Q34" i="89"/>
  <c r="AG31" i="89"/>
  <c r="AG29" i="89"/>
  <c r="AG27" i="89"/>
  <c r="AG25" i="89"/>
  <c r="AG23" i="89"/>
  <c r="AG21" i="89"/>
  <c r="AG19" i="89"/>
  <c r="AG17" i="89"/>
  <c r="AG15" i="89"/>
  <c r="AG13" i="89"/>
  <c r="AG11" i="89"/>
  <c r="AG9" i="89"/>
  <c r="AG33" i="89" s="1"/>
  <c r="AC4" i="89"/>
  <c r="B4" i="89"/>
  <c r="O4" i="88"/>
  <c r="F53" i="88" s="1"/>
  <c r="E37" i="88"/>
  <c r="Q36" i="88" s="1"/>
  <c r="Q34" i="88"/>
  <c r="AG31" i="88"/>
  <c r="AG29" i="88"/>
  <c r="AG27" i="88"/>
  <c r="AG25" i="88"/>
  <c r="AG23" i="88"/>
  <c r="AG21" i="88"/>
  <c r="AG19" i="88"/>
  <c r="AG17" i="88"/>
  <c r="AG15" i="88"/>
  <c r="AG13" i="88"/>
  <c r="AG11" i="88"/>
  <c r="AG9" i="88"/>
  <c r="AG33" i="88" s="1"/>
  <c r="AC4" i="88"/>
  <c r="B4" i="88"/>
  <c r="O4" i="87"/>
  <c r="E37" i="87"/>
  <c r="Q36" i="87" s="1"/>
  <c r="Q34" i="87"/>
  <c r="AG31" i="87"/>
  <c r="AG29" i="87"/>
  <c r="AG27" i="87"/>
  <c r="AG25" i="87"/>
  <c r="AG23" i="87"/>
  <c r="AG21" i="87"/>
  <c r="AG19" i="87"/>
  <c r="AG17" i="87"/>
  <c r="AG15" i="87"/>
  <c r="AG13" i="87"/>
  <c r="AG11" i="87"/>
  <c r="AG9" i="87"/>
  <c r="AG33" i="87" s="1"/>
  <c r="AC4" i="87"/>
  <c r="F53" i="87"/>
  <c r="B4" i="87"/>
  <c r="O4" i="86"/>
  <c r="F53" i="86" s="1"/>
  <c r="E37" i="86"/>
  <c r="Q36" i="86" s="1"/>
  <c r="Q34" i="86"/>
  <c r="AG31" i="86"/>
  <c r="AG29" i="86"/>
  <c r="AG27" i="86"/>
  <c r="AG25" i="86"/>
  <c r="AG23" i="86"/>
  <c r="AG21" i="86"/>
  <c r="AG19" i="86"/>
  <c r="AG17" i="86"/>
  <c r="AG33" i="86" s="1"/>
  <c r="AG15" i="86"/>
  <c r="AG13" i="86"/>
  <c r="AG11" i="86"/>
  <c r="AG9" i="86"/>
  <c r="AC4" i="86"/>
  <c r="B4" i="86"/>
  <c r="F53" i="69"/>
  <c r="B4" i="69" l="1"/>
  <c r="D1" i="71" l="1"/>
  <c r="C1" i="29"/>
  <c r="AC4" i="69"/>
  <c r="B1" i="1"/>
  <c r="E37" i="69"/>
  <c r="E38" i="1" l="1"/>
  <c r="E36" i="1"/>
  <c r="E34" i="1"/>
  <c r="E32" i="1"/>
  <c r="E30" i="1"/>
  <c r="AG31" i="69"/>
  <c r="AG29" i="69"/>
  <c r="AG27" i="69"/>
  <c r="AG25" i="69"/>
  <c r="AG23" i="69"/>
  <c r="AG21" i="69"/>
  <c r="AG19" i="69"/>
  <c r="AG17" i="69"/>
  <c r="AG15" i="69"/>
  <c r="AG13" i="69"/>
  <c r="AG11" i="69"/>
  <c r="AG9" i="69"/>
  <c r="AG33" i="69" l="1"/>
  <c r="D10" i="1" s="1"/>
  <c r="O4" i="69"/>
  <c r="Q36" i="69"/>
  <c r="Q34" i="69"/>
  <c r="Z35" i="69" s="1"/>
  <c r="C10" i="1" l="1"/>
  <c r="B5" i="48"/>
  <c r="B4" i="1"/>
  <c r="B3" i="1"/>
  <c r="B2" i="1"/>
  <c r="C4" i="29"/>
  <c r="C3" i="29"/>
  <c r="C2" i="29"/>
  <c r="C4" i="27"/>
  <c r="C3" i="27"/>
  <c r="C2" i="27"/>
  <c r="C1" i="27"/>
  <c r="B4" i="25"/>
  <c r="B3" i="25"/>
  <c r="B2" i="25"/>
  <c r="B1" i="25"/>
  <c r="E16" i="1" l="1"/>
  <c r="E26" i="1"/>
  <c r="E28" i="1"/>
  <c r="E14" i="1"/>
  <c r="E18" i="1"/>
  <c r="E12" i="1"/>
  <c r="E24" i="1"/>
  <c r="E22" i="1"/>
  <c r="E20" i="1"/>
  <c r="D8" i="25" l="1"/>
  <c r="E10" i="1"/>
  <c r="E41" i="1" s="1"/>
  <c r="D18" i="48" s="1"/>
  <c r="E8" i="29" l="1"/>
  <c r="E8" i="27"/>
  <c r="D23" i="48"/>
  <c r="D30" i="48" l="1"/>
  <c r="D25" i="48" l="1"/>
</calcChain>
</file>

<file path=xl/sharedStrings.xml><?xml version="1.0" encoding="utf-8"?>
<sst xmlns="http://schemas.openxmlformats.org/spreadsheetml/2006/main" count="641" uniqueCount="114">
  <si>
    <t>Förderkennzeichen</t>
  </si>
  <si>
    <t>Jahr</t>
  </si>
  <si>
    <t>Mitarbeiter
(Name, Vorname,
Berufsbezeichnung)</t>
  </si>
  <si>
    <t>Jahresstundensatz
lt. Anlage
€</t>
  </si>
  <si>
    <t>Abgerechnete
vorhabenbezogene Jahresstunden</t>
  </si>
  <si>
    <t>Abrechnungsfähige Personalkosten
€</t>
  </si>
  <si>
    <t>Berufsbezeichnung</t>
  </si>
  <si>
    <t>Name, Vorname MA3</t>
  </si>
  <si>
    <t>Name, Vorname MA4</t>
  </si>
  <si>
    <t>Name, Vorname MA5</t>
  </si>
  <si>
    <t>Name, Vorname MA6</t>
  </si>
  <si>
    <t>Name, Vorname MA7</t>
  </si>
  <si>
    <t>Name, Vorname MA8</t>
  </si>
  <si>
    <t>Name, Vorname MA9</t>
  </si>
  <si>
    <t>Name, Vorname MA10</t>
  </si>
  <si>
    <t>Wochenstunden</t>
  </si>
  <si>
    <t>Jahresarbeitsstunden</t>
  </si>
  <si>
    <t>=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</si>
  <si>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</si>
  <si>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</si>
  <si>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</si>
  <si>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</si>
  <si>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</si>
  <si>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</si>
  <si>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</si>
  <si>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</si>
  <si>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</si>
  <si>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</si>
  <si>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</si>
  <si>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</si>
  <si>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Der Original-Stundennachweis verbleibt beim Zuwendungsempfänger</t>
  </si>
  <si>
    <t>Σ Mon.std.</t>
  </si>
  <si>
    <t>Urlaubsanspruch in Tagen/Jahr</t>
  </si>
  <si>
    <t>1. Auszufüllen sind lediglich die grünen Felder.</t>
  </si>
  <si>
    <t>Hinweise</t>
  </si>
  <si>
    <t>Karlsruher Institut für Technologie</t>
  </si>
  <si>
    <t>Projektträger Karlsruhe</t>
  </si>
  <si>
    <t>Baden-Württemberg Programme</t>
  </si>
  <si>
    <t>Zwischennachweis</t>
  </si>
  <si>
    <t>Projektleiter</t>
  </si>
  <si>
    <t>Gesamtlaufzeit</t>
  </si>
  <si>
    <t>Gesamtbewilligung</t>
  </si>
  <si>
    <t>Förderquote in Prozent</t>
  </si>
  <si>
    <t>Abgerechnete Ausgaben netto für das Haushaltsjahr in Euro</t>
  </si>
  <si>
    <t>Personalmittel</t>
  </si>
  <si>
    <t>Reisemittel</t>
  </si>
  <si>
    <t>Sachausgaben (inkl. Werkverträge)</t>
  </si>
  <si>
    <t>Investitionen/Abschreibungen</t>
  </si>
  <si>
    <t>Summe</t>
  </si>
  <si>
    <t>Mittel Dritter</t>
  </si>
  <si>
    <t>BWP-Zuwendungsanteil</t>
  </si>
  <si>
    <t>Erhaltene Zahlungen im Haushaltsjahr</t>
  </si>
  <si>
    <t>Kassenrest Vorjahr</t>
  </si>
  <si>
    <t>Kassenbestand zum 31.12. des Jahres</t>
  </si>
  <si>
    <t>Ort, Datum, Einrichtungs-/Firmenstempel</t>
  </si>
  <si>
    <t>Zuwendungsempfänger</t>
  </si>
  <si>
    <t>Haushalts-/Kalenderjahr</t>
  </si>
  <si>
    <t>Anzahl</t>
  </si>
  <si>
    <t>Gegenstand</t>
  </si>
  <si>
    <t>Name, Vorname
des Reisenden</t>
  </si>
  <si>
    <t>Betrag
€</t>
  </si>
  <si>
    <t>Datum der
Beschaffung</t>
  </si>
  <si>
    <t>Zwischennachweis für das Haushalts-/Kalenderjahr</t>
  </si>
  <si>
    <t>(Anlage zum Zwischennachweis)</t>
  </si>
  <si>
    <t>Lfd. Nr.</t>
  </si>
  <si>
    <t>Bezeichnung</t>
  </si>
  <si>
    <t>Datum
oder
Zeitraum</t>
  </si>
  <si>
    <t>Hersteller</t>
  </si>
  <si>
    <t>Datum der Beschaffung</t>
  </si>
  <si>
    <t>Geräte-Nr.</t>
  </si>
  <si>
    <t>Inventar-Nr.</t>
  </si>
  <si>
    <t>AfA-Gesamtzeit-raum in Jahren</t>
  </si>
  <si>
    <t>Anschaffungs- oder Herstellungs-preis
€</t>
  </si>
  <si>
    <t>AfA
€</t>
  </si>
  <si>
    <t>3. Alle Ausgaben, wie beispielsweise Personal- oder Sachausgaben, errechnen sich über die
    dazugehörigen Beleglisten und werden somit automatisch in das Nachweisformular
    übernommen.</t>
  </si>
  <si>
    <r>
      <t xml:space="preserve">Zweck </t>
    </r>
    <r>
      <rPr>
        <b/>
        <u/>
        <sz val="11"/>
        <color theme="1"/>
        <rFont val="Calibri"/>
        <family val="2"/>
        <scheme val="minor"/>
      </rPr>
      <t>und</t>
    </r>
    <r>
      <rPr>
        <b/>
        <sz val="11"/>
        <color theme="1"/>
        <rFont val="Calibri"/>
        <family val="2"/>
        <scheme val="minor"/>
      </rPr>
      <t xml:space="preserve"> Zielort
</t>
    </r>
    <r>
      <rPr>
        <sz val="11"/>
        <color theme="1"/>
        <rFont val="Calibri"/>
        <family val="2"/>
        <scheme val="minor"/>
      </rPr>
      <t>(bitte beides angeben)</t>
    </r>
  </si>
  <si>
    <t>Datum
der Reise</t>
  </si>
  <si>
    <t>Betrag gemäß
Reisekosten-
abrechnung
€</t>
  </si>
  <si>
    <t>2. Alle anderen Felder sind mit Formeln hinterlegt.</t>
  </si>
  <si>
    <t>(berechnet sich automatisch in der Belegliste)</t>
  </si>
  <si>
    <t>Die Ausgaben simmen mit den Büchern und Belegen überein. Die Nebenbestimmungen</t>
  </si>
  <si>
    <t>des Zuwendungsvertrages wurden beachtet.</t>
  </si>
  <si>
    <t>Sonstige Ausgaben</t>
  </si>
  <si>
    <t>Sonstige Ausgaben (z. B. Unteraufträge)</t>
  </si>
  <si>
    <t>Monatliche Stundennachweise von:</t>
  </si>
  <si>
    <t>Eigenanteil</t>
  </si>
  <si>
    <t>Wird vom PTKA ausgefüllt</t>
  </si>
  <si>
    <t>Personalausgaben</t>
  </si>
  <si>
    <t>Reiseausgaben</t>
  </si>
  <si>
    <t>Sachausgaben</t>
  </si>
  <si>
    <t>Name, Vorname MA1</t>
  </si>
  <si>
    <t>Name, Vorname MA2</t>
  </si>
  <si>
    <t xml:space="preserve">Abrechnungsfähiger
Zeitraum
von - bis
(Bsp. 01.01.2019 - 31.12.2019) </t>
  </si>
  <si>
    <t>Rechtsverbindliche Unterschrift
der Einrichtung/Firma, Namenswiedergabe</t>
  </si>
  <si>
    <r>
      <t>Arbeitstage pro Kalenderjahr</t>
    </r>
    <r>
      <rPr>
        <vertAlign val="superscript"/>
        <sz val="30"/>
        <rFont val="Calibri"/>
        <family val="2"/>
        <scheme val="minor"/>
      </rPr>
      <t>3)</t>
    </r>
  </si>
  <si>
    <t>Bruttojahreslohn/-Gehalt</t>
  </si>
  <si>
    <r>
      <t>Bruttojahreslohn/-Gehalt</t>
    </r>
    <r>
      <rPr>
        <vertAlign val="superscript"/>
        <sz val="30"/>
        <rFont val="Calibri"/>
        <family val="2"/>
        <scheme val="minor"/>
      </rPr>
      <t>4)</t>
    </r>
  </si>
  <si>
    <t>1)Es sind lediglich die projektbezogenen Stunden anzugeben.</t>
  </si>
  <si>
    <t>3)365 Tage abzgl. 104 Tagen Wochenende sowie pauschal 20 Tagen für Krankheit und Feiertage.</t>
  </si>
  <si>
    <t>4)Bruttojahreslohn/-gehalt ergibt sich aus den Personalausgaben inkl. Arbeitgeberanteil</t>
  </si>
  <si>
    <t>5)Jahresarbeitsstunden lt. Tarifvertrag/Betriebsvereinbarung/Arbeitsvertrag. Z. B. ergeben sich bei einer Wochenarbeitszeit von 40 Stunden und 30 Tagen Urlaub/Jahr insg. 1688 Jahresarbeitsstunden.</t>
  </si>
  <si>
    <t>Name, Vorname MA11</t>
  </si>
  <si>
    <t>Name, Vorname MA12</t>
  </si>
  <si>
    <t>Name, Vorname MA13</t>
  </si>
  <si>
    <t>Name, Vorname MA14</t>
  </si>
  <si>
    <t>Name, Vorname MA15</t>
  </si>
  <si>
    <r>
      <t>Projektbezogene Stunden</t>
    </r>
    <r>
      <rPr>
        <vertAlign val="superscript"/>
        <sz val="24"/>
        <color theme="1"/>
        <rFont val="Calibri"/>
        <family val="2"/>
        <scheme val="minor"/>
      </rPr>
      <t>1)2)</t>
    </r>
  </si>
  <si>
    <t>2)Es wird bestätigt, dass das Arbeitszeitgesetz eingehalten wird.</t>
  </si>
  <si>
    <t>über die ganz oder überwiegend aus Zuwendungsmitteln erworbenen oder hergestellten Wirtschaftsgüter,
deren Anschaffungswert 800 € (o. Ust.) übersteigt.</t>
  </si>
  <si>
    <t>Anteil Monate im Proj.-Jahr
(1-12)</t>
  </si>
  <si>
    <t>Ort, Datum</t>
  </si>
  <si>
    <t>Unterschrift des Vorgesetzten</t>
  </si>
  <si>
    <t>Unterschrift des Mitarbeiters</t>
  </si>
  <si>
    <t>Die Ausgaben waren notwendig. Es wurde wirtschaftlich und sparsam verfahren.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</si>
</sst>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2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name val="Arial"/>
      <family val="2"/>
    </font>
    <font>
      <b/>
      <sz val="25"/>
      <color theme="1"/>
      <name val="Calibri"/>
      <family val="2"/>
      <scheme val="minor"/>
    </font>
    <font>
      <sz val="30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30"/>
      <name val="Calibri"/>
      <family val="2"/>
      <scheme val="minor"/>
    </font>
    <font>
      <vertAlign val="superscript"/>
      <sz val="30"/>
      <name val="Calibri"/>
      <family val="2"/>
      <scheme val="minor"/>
    </font>
    <font>
      <b/>
      <sz val="30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24"/>
      <color theme="1"/>
      <name val="Calibri"/>
      <family val="2"/>
      <scheme val="minor"/>
    </font>
    <font>
      <sz val="2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217">
    <xf numFmtId="0" fontId="0" fillId="0" borderId="0" xfId="0"/>
    <xf numFmtId="0" fontId="0" fillId="3" borderId="0" xfId="0" applyFill="1" applyBorder="1"/>
    <xf numFmtId="0" fontId="13" fillId="3" borderId="0" xfId="0" applyFont="1" applyFill="1" applyBorder="1"/>
    <xf numFmtId="0" fontId="0" fillId="3" borderId="0" xfId="0" applyFill="1" applyBorder="1" applyProtection="1">
      <protection hidden="1"/>
    </xf>
    <xf numFmtId="0" fontId="0" fillId="3" borderId="0" xfId="0" applyFill="1" applyBorder="1" applyAlignment="1">
      <alignment vertical="top" wrapText="1"/>
    </xf>
    <xf numFmtId="0" fontId="1" fillId="3" borderId="0" xfId="0" applyFont="1" applyFill="1" applyProtection="1">
      <protection hidden="1"/>
    </xf>
    <xf numFmtId="0" fontId="5" fillId="3" borderId="0" xfId="0" applyFont="1" applyFill="1" applyProtection="1">
      <protection hidden="1"/>
    </xf>
    <xf numFmtId="0" fontId="11" fillId="3" borderId="0" xfId="0" applyFont="1" applyFill="1" applyProtection="1">
      <protection hidden="1"/>
    </xf>
    <xf numFmtId="0" fontId="4" fillId="3" borderId="0" xfId="0" applyFont="1" applyFill="1" applyBorder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10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8" fillId="3" borderId="0" xfId="0" applyFont="1" applyFill="1" applyBorder="1" applyAlignment="1" applyProtection="1">
      <alignment vertical="center"/>
      <protection hidden="1"/>
    </xf>
    <xf numFmtId="2" fontId="8" fillId="3" borderId="0" xfId="0" applyNumberFormat="1" applyFont="1" applyFill="1" applyBorder="1" applyAlignment="1" applyProtection="1">
      <alignment vertical="center"/>
      <protection hidden="1"/>
    </xf>
    <xf numFmtId="0" fontId="0" fillId="3" borderId="0" xfId="0" applyFill="1" applyProtection="1">
      <protection hidden="1"/>
    </xf>
    <xf numFmtId="0" fontId="15" fillId="3" borderId="0" xfId="0" applyFont="1" applyFill="1" applyProtection="1">
      <protection hidden="1"/>
    </xf>
    <xf numFmtId="0" fontId="14" fillId="3" borderId="0" xfId="0" applyFont="1" applyFill="1" applyProtection="1">
      <protection hidden="1"/>
    </xf>
    <xf numFmtId="164" fontId="0" fillId="3" borderId="0" xfId="0" applyNumberFormat="1" applyFill="1" applyProtection="1">
      <protection hidden="1"/>
    </xf>
    <xf numFmtId="14" fontId="0" fillId="3" borderId="0" xfId="0" applyNumberFormat="1" applyFill="1" applyProtection="1">
      <protection hidden="1"/>
    </xf>
    <xf numFmtId="0" fontId="0" fillId="3" borderId="0" xfId="0" applyNumberFormat="1" applyFill="1" applyProtection="1">
      <protection hidden="1"/>
    </xf>
    <xf numFmtId="164" fontId="0" fillId="3" borderId="0" xfId="2" applyNumberFormat="1" applyFont="1" applyFill="1" applyProtection="1">
      <protection hidden="1"/>
    </xf>
    <xf numFmtId="0" fontId="0" fillId="0" borderId="0" xfId="0" applyProtection="1">
      <protection hidden="1"/>
    </xf>
    <xf numFmtId="0" fontId="14" fillId="0" borderId="0" xfId="0" applyFont="1" applyProtection="1">
      <protection hidden="1"/>
    </xf>
    <xf numFmtId="0" fontId="0" fillId="0" borderId="11" xfId="0" applyBorder="1" applyProtection="1">
      <protection hidden="1"/>
    </xf>
    <xf numFmtId="0" fontId="0" fillId="0" borderId="11" xfId="0" applyBorder="1" applyAlignment="1" applyProtection="1">
      <alignment vertical="top"/>
      <protection hidden="1"/>
    </xf>
    <xf numFmtId="0" fontId="3" fillId="3" borderId="0" xfId="0" applyFont="1" applyFill="1" applyBorder="1" applyProtection="1">
      <protection hidden="1"/>
    </xf>
    <xf numFmtId="0" fontId="1" fillId="3" borderId="0" xfId="0" applyFont="1" applyFill="1" applyBorder="1" applyProtection="1">
      <protection hidden="1"/>
    </xf>
    <xf numFmtId="0" fontId="0" fillId="2" borderId="12" xfId="0" applyFill="1" applyBorder="1" applyAlignment="1" applyProtection="1">
      <alignment wrapText="1"/>
      <protection locked="0"/>
    </xf>
    <xf numFmtId="0" fontId="17" fillId="0" borderId="0" xfId="0" applyFont="1" applyFill="1" applyAlignment="1" applyProtection="1">
      <alignment vertical="center"/>
      <protection hidden="1"/>
    </xf>
    <xf numFmtId="2" fontId="19" fillId="0" borderId="2" xfId="0" applyNumberFormat="1" applyFont="1" applyFill="1" applyBorder="1" applyAlignment="1" applyProtection="1">
      <alignment vertical="center"/>
      <protection hidden="1"/>
    </xf>
    <xf numFmtId="0" fontId="20" fillId="0" borderId="0" xfId="0" applyFont="1" applyFill="1" applyAlignment="1" applyProtection="1">
      <alignment vertical="center"/>
      <protection hidden="1"/>
    </xf>
    <xf numFmtId="0" fontId="8" fillId="3" borderId="12" xfId="0" applyFont="1" applyFill="1" applyBorder="1" applyAlignment="1" applyProtection="1">
      <alignment vertical="center"/>
      <protection hidden="1"/>
    </xf>
    <xf numFmtId="0" fontId="4" fillId="2" borderId="12" xfId="0" applyFont="1" applyFill="1" applyBorder="1" applyAlignment="1" applyProtection="1">
      <alignment vertical="center"/>
      <protection locked="0"/>
    </xf>
    <xf numFmtId="2" fontId="9" fillId="3" borderId="12" xfId="0" applyNumberFormat="1" applyFont="1" applyFill="1" applyBorder="1" applyAlignment="1" applyProtection="1">
      <alignment vertical="center"/>
      <protection hidden="1"/>
    </xf>
    <xf numFmtId="0" fontId="4" fillId="4" borderId="12" xfId="0" applyFont="1" applyFill="1" applyBorder="1" applyAlignment="1" applyProtection="1">
      <alignment vertical="center"/>
      <protection hidden="1"/>
    </xf>
    <xf numFmtId="44" fontId="1" fillId="3" borderId="2" xfId="0" applyNumberFormat="1" applyFont="1" applyFill="1" applyBorder="1" applyProtection="1">
      <protection hidden="1"/>
    </xf>
    <xf numFmtId="0" fontId="4" fillId="3" borderId="12" xfId="0" applyFont="1" applyFill="1" applyBorder="1" applyAlignment="1" applyProtection="1">
      <alignment vertical="center"/>
      <protection hidden="1"/>
    </xf>
    <xf numFmtId="0" fontId="22" fillId="0" borderId="0" xfId="0" applyFont="1" applyFill="1" applyAlignment="1" applyProtection="1">
      <alignment vertical="center"/>
      <protection hidden="1"/>
    </xf>
    <xf numFmtId="0" fontId="11" fillId="3" borderId="28" xfId="0" applyFont="1" applyFill="1" applyBorder="1" applyAlignment="1" applyProtection="1">
      <alignment horizontal="left" vertical="top"/>
      <protection hidden="1"/>
    </xf>
    <xf numFmtId="0" fontId="11" fillId="3" borderId="4" xfId="0" applyFont="1" applyFill="1" applyBorder="1" applyAlignment="1" applyProtection="1">
      <alignment horizontal="left" vertical="top"/>
      <protection hidden="1"/>
    </xf>
    <xf numFmtId="0" fontId="11" fillId="3" borderId="1" xfId="0" applyFont="1" applyFill="1" applyBorder="1" applyAlignment="1" applyProtection="1">
      <alignment horizontal="left" vertical="top"/>
      <protection hidden="1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hidden="1"/>
    </xf>
    <xf numFmtId="0" fontId="2" fillId="3" borderId="7" xfId="0" applyFont="1" applyFill="1" applyBorder="1" applyAlignment="1" applyProtection="1">
      <alignment horizontal="center" vertical="top" wrapText="1"/>
      <protection hidden="1"/>
    </xf>
    <xf numFmtId="0" fontId="2" fillId="3" borderId="8" xfId="0" applyFont="1" applyFill="1" applyBorder="1" applyAlignment="1" applyProtection="1">
      <alignment horizontal="center" vertical="top" wrapText="1"/>
      <protection hidden="1"/>
    </xf>
    <xf numFmtId="0" fontId="7" fillId="3" borderId="9" xfId="0" applyFont="1" applyFill="1" applyBorder="1" applyAlignment="1" applyProtection="1">
      <alignment horizontal="center" vertical="center"/>
      <protection hidden="1"/>
    </xf>
    <xf numFmtId="0" fontId="7" fillId="3" borderId="9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vertical="center"/>
      <protection hidden="1"/>
    </xf>
    <xf numFmtId="0" fontId="4" fillId="0" borderId="0" xfId="0" applyFont="1" applyFill="1" applyBorder="1" applyAlignment="1" applyProtection="1">
      <alignment vertical="center"/>
      <protection locked="0"/>
    </xf>
    <xf numFmtId="2" fontId="9" fillId="0" borderId="0" xfId="0" applyNumberFormat="1" applyFont="1" applyFill="1" applyBorder="1" applyAlignment="1" applyProtection="1">
      <alignment vertical="center"/>
      <protection hidden="1"/>
    </xf>
    <xf numFmtId="0" fontId="0" fillId="0" borderId="0" xfId="0" applyFill="1" applyBorder="1" applyAlignment="1" applyProtection="1">
      <alignment vertical="center"/>
      <protection hidden="1"/>
    </xf>
    <xf numFmtId="0" fontId="4" fillId="0" borderId="11" xfId="0" applyFont="1" applyFill="1" applyBorder="1" applyAlignment="1" applyProtection="1">
      <alignment vertical="center"/>
      <protection locked="0"/>
    </xf>
    <xf numFmtId="0" fontId="4" fillId="0" borderId="11" xfId="0" applyFont="1" applyFill="1" applyBorder="1" applyAlignment="1" applyProtection="1">
      <alignment vertical="top"/>
      <protection hidden="1"/>
    </xf>
    <xf numFmtId="0" fontId="4" fillId="0" borderId="11" xfId="0" applyFont="1" applyFill="1" applyBorder="1" applyAlignment="1" applyProtection="1">
      <alignment vertical="top"/>
      <protection locked="0"/>
    </xf>
    <xf numFmtId="164" fontId="14" fillId="3" borderId="2" xfId="0" applyNumberFormat="1" applyFont="1" applyFill="1" applyBorder="1" applyProtection="1">
      <protection hidden="1"/>
    </xf>
    <xf numFmtId="0" fontId="14" fillId="3" borderId="12" xfId="0" applyFont="1" applyFill="1" applyBorder="1" applyAlignment="1" applyProtection="1">
      <alignment horizontal="center" vertical="top" wrapText="1"/>
      <protection hidden="1"/>
    </xf>
    <xf numFmtId="0" fontId="0" fillId="3" borderId="0" xfId="0" applyFill="1" applyAlignment="1" applyProtection="1">
      <alignment vertical="top"/>
      <protection hidden="1"/>
    </xf>
    <xf numFmtId="0" fontId="0" fillId="3" borderId="0" xfId="0" applyFill="1" applyAlignment="1" applyProtection="1">
      <alignment horizontal="left" vertical="top"/>
      <protection hidden="1"/>
    </xf>
    <xf numFmtId="14" fontId="0" fillId="2" borderId="12" xfId="0" applyNumberFormat="1" applyFill="1" applyBorder="1" applyAlignment="1" applyProtection="1">
      <alignment horizontal="right" vertical="top" wrapText="1"/>
      <protection locked="0"/>
    </xf>
    <xf numFmtId="14" fontId="14" fillId="3" borderId="12" xfId="0" applyNumberFormat="1" applyFont="1" applyFill="1" applyBorder="1" applyAlignment="1" applyProtection="1">
      <alignment horizontal="center" vertical="top" wrapText="1"/>
      <protection hidden="1"/>
    </xf>
    <xf numFmtId="164" fontId="14" fillId="3" borderId="12" xfId="0" applyNumberFormat="1" applyFont="1" applyFill="1" applyBorder="1" applyAlignment="1" applyProtection="1">
      <alignment horizontal="center" vertical="top" wrapText="1"/>
      <protection hidden="1"/>
    </xf>
    <xf numFmtId="0" fontId="14" fillId="3" borderId="12" xfId="0" applyNumberFormat="1" applyFont="1" applyFill="1" applyBorder="1" applyAlignment="1" applyProtection="1">
      <alignment horizontal="center" vertical="top" wrapText="1"/>
      <protection hidden="1"/>
    </xf>
    <xf numFmtId="164" fontId="14" fillId="3" borderId="12" xfId="2" applyNumberFormat="1" applyFont="1" applyFill="1" applyBorder="1" applyAlignment="1" applyProtection="1">
      <alignment horizontal="center" vertical="top" wrapText="1"/>
      <protection hidden="1"/>
    </xf>
    <xf numFmtId="0" fontId="0" fillId="3" borderId="0" xfId="0" applyFill="1" applyAlignment="1" applyProtection="1">
      <alignment wrapText="1"/>
      <protection hidden="1"/>
    </xf>
    <xf numFmtId="0" fontId="14" fillId="3" borderId="0" xfId="0" applyFont="1" applyFill="1" applyAlignment="1" applyProtection="1">
      <alignment wrapText="1"/>
      <protection hidden="1"/>
    </xf>
    <xf numFmtId="44" fontId="14" fillId="3" borderId="2" xfId="0" applyNumberFormat="1" applyFont="1" applyFill="1" applyBorder="1" applyAlignment="1" applyProtection="1">
      <alignment wrapText="1"/>
      <protection hidden="1"/>
    </xf>
    <xf numFmtId="44" fontId="0" fillId="0" borderId="12" xfId="2" applyFont="1" applyFill="1" applyBorder="1" applyProtection="1">
      <protection hidden="1"/>
    </xf>
    <xf numFmtId="0" fontId="11" fillId="0" borderId="29" xfId="0" applyFont="1" applyBorder="1" applyProtection="1">
      <protection hidden="1"/>
    </xf>
    <xf numFmtId="0" fontId="11" fillId="0" borderId="30" xfId="0" applyFont="1" applyBorder="1" applyAlignment="1" applyProtection="1">
      <alignment horizontal="center"/>
      <protection hidden="1"/>
    </xf>
    <xf numFmtId="49" fontId="0" fillId="2" borderId="12" xfId="0" applyNumberFormat="1" applyFill="1" applyBorder="1" applyAlignment="1" applyProtection="1">
      <alignment horizontal="left" vertical="top" wrapText="1"/>
      <protection locked="0"/>
    </xf>
    <xf numFmtId="164" fontId="0" fillId="2" borderId="12" xfId="0" applyNumberFormat="1" applyFill="1" applyBorder="1" applyAlignment="1" applyProtection="1">
      <alignment vertical="top" wrapText="1"/>
      <protection locked="0"/>
    </xf>
    <xf numFmtId="14" fontId="0" fillId="2" borderId="12" xfId="2" applyNumberFormat="1" applyFont="1" applyFill="1" applyBorder="1" applyAlignment="1" applyProtection="1">
      <alignment wrapText="1"/>
      <protection locked="0"/>
    </xf>
    <xf numFmtId="0" fontId="0" fillId="2" borderId="12" xfId="2" applyNumberFormat="1" applyFont="1" applyFill="1" applyBorder="1" applyAlignment="1" applyProtection="1">
      <alignment horizontal="center" wrapText="1"/>
      <protection locked="0"/>
    </xf>
    <xf numFmtId="44" fontId="0" fillId="2" borderId="12" xfId="2" applyFont="1" applyFill="1" applyBorder="1" applyAlignment="1" applyProtection="1">
      <alignment wrapText="1"/>
      <protection locked="0"/>
    </xf>
    <xf numFmtId="0" fontId="0" fillId="2" borderId="12" xfId="2" applyNumberFormat="1" applyFont="1" applyFill="1" applyBorder="1" applyAlignment="1" applyProtection="1">
      <alignment horizontal="center" vertical="center" wrapText="1"/>
      <protection locked="0"/>
    </xf>
    <xf numFmtId="0" fontId="14" fillId="3" borderId="12" xfId="0" applyFont="1" applyFill="1" applyBorder="1" applyAlignment="1" applyProtection="1">
      <alignment vertical="top"/>
      <protection hidden="1"/>
    </xf>
    <xf numFmtId="44" fontId="14" fillId="3" borderId="2" xfId="2" applyFont="1" applyFill="1" applyBorder="1" applyAlignment="1" applyProtection="1">
      <alignment wrapText="1"/>
      <protection hidden="1"/>
    </xf>
    <xf numFmtId="44" fontId="0" fillId="0" borderId="12" xfId="2" applyFont="1" applyFill="1" applyBorder="1" applyAlignment="1" applyProtection="1">
      <alignment horizontal="center" vertical="center" wrapText="1"/>
      <protection hidden="1"/>
    </xf>
    <xf numFmtId="0" fontId="14" fillId="3" borderId="12" xfId="0" applyFont="1" applyFill="1" applyBorder="1" applyAlignment="1" applyProtection="1">
      <alignment horizontal="left" vertical="top"/>
      <protection hidden="1"/>
    </xf>
    <xf numFmtId="0" fontId="14" fillId="3" borderId="12" xfId="0" applyFont="1" applyFill="1" applyBorder="1" applyAlignment="1" applyProtection="1">
      <alignment horizontal="left" vertical="top"/>
      <protection hidden="1"/>
    </xf>
    <xf numFmtId="0" fontId="0" fillId="2" borderId="12" xfId="0" applyFill="1" applyBorder="1" applyAlignment="1" applyProtection="1">
      <alignment horizontal="left" vertical="top" wrapText="1"/>
      <protection locked="0"/>
    </xf>
    <xf numFmtId="0" fontId="0" fillId="3" borderId="0" xfId="0" applyFill="1" applyBorder="1" applyAlignment="1">
      <alignment horizontal="left"/>
    </xf>
    <xf numFmtId="0" fontId="0" fillId="3" borderId="0" xfId="0" applyFill="1" applyBorder="1" applyAlignment="1">
      <alignment horizontal="left" vertical="top" wrapText="1"/>
    </xf>
    <xf numFmtId="0" fontId="0" fillId="0" borderId="17" xfId="0" applyBorder="1" applyAlignment="1" applyProtection="1">
      <alignment horizontal="left" vertical="top"/>
      <protection hidden="1"/>
    </xf>
    <xf numFmtId="0" fontId="0" fillId="0" borderId="18" xfId="0" applyBorder="1" applyAlignment="1" applyProtection="1">
      <alignment horizontal="left" vertical="top"/>
      <protection hidden="1"/>
    </xf>
    <xf numFmtId="0" fontId="0" fillId="0" borderId="19" xfId="0" applyBorder="1" applyAlignment="1" applyProtection="1">
      <alignment horizontal="left" vertical="top"/>
      <protection hidden="1"/>
    </xf>
    <xf numFmtId="0" fontId="0" fillId="2" borderId="23" xfId="0" applyFill="1" applyBorder="1" applyAlignment="1" applyProtection="1">
      <alignment horizontal="left" vertical="top"/>
      <protection locked="0"/>
    </xf>
    <xf numFmtId="0" fontId="0" fillId="2" borderId="18" xfId="0" applyFill="1" applyBorder="1" applyAlignment="1" applyProtection="1">
      <alignment horizontal="left" vertical="top"/>
      <protection locked="0"/>
    </xf>
    <xf numFmtId="0" fontId="0" fillId="2" borderId="19" xfId="0" applyFill="1" applyBorder="1" applyAlignment="1" applyProtection="1">
      <alignment horizontal="left" vertical="top"/>
      <protection locked="0"/>
    </xf>
    <xf numFmtId="0" fontId="0" fillId="0" borderId="13" xfId="0" applyBorder="1" applyAlignment="1" applyProtection="1">
      <alignment horizontal="left" vertical="top"/>
      <protection hidden="1"/>
    </xf>
    <xf numFmtId="0" fontId="0" fillId="0" borderId="12" xfId="0" applyBorder="1" applyAlignment="1" applyProtection="1">
      <alignment horizontal="left" vertical="top"/>
      <protection hidden="1"/>
    </xf>
    <xf numFmtId="0" fontId="0" fillId="0" borderId="3" xfId="0" applyBorder="1" applyAlignment="1" applyProtection="1">
      <alignment horizontal="left" vertical="top"/>
      <protection hidden="1"/>
    </xf>
    <xf numFmtId="0" fontId="0" fillId="2" borderId="24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14" fontId="0" fillId="2" borderId="24" xfId="0" applyNumberFormat="1" applyFill="1" applyBorder="1" applyAlignment="1" applyProtection="1">
      <alignment horizontal="left"/>
      <protection locked="0"/>
    </xf>
    <xf numFmtId="164" fontId="0" fillId="2" borderId="24" xfId="2" applyNumberFormat="1" applyFont="1" applyFill="1" applyBorder="1" applyAlignment="1" applyProtection="1">
      <alignment horizontal="left"/>
      <protection locked="0"/>
    </xf>
    <xf numFmtId="164" fontId="0" fillId="2" borderId="12" xfId="2" applyNumberFormat="1" applyFont="1" applyFill="1" applyBorder="1" applyAlignment="1" applyProtection="1">
      <alignment horizontal="left"/>
      <protection locked="0"/>
    </xf>
    <xf numFmtId="164" fontId="0" fillId="2" borderId="3" xfId="2" applyNumberFormat="1" applyFont="1" applyFill="1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 vertical="top"/>
      <protection hidden="1"/>
    </xf>
    <xf numFmtId="0" fontId="0" fillId="0" borderId="15" xfId="0" applyBorder="1" applyAlignment="1" applyProtection="1">
      <alignment horizontal="left" vertical="top"/>
      <protection hidden="1"/>
    </xf>
    <xf numFmtId="0" fontId="0" fillId="0" borderId="16" xfId="0" applyBorder="1" applyAlignment="1" applyProtection="1">
      <alignment horizontal="left" vertical="top"/>
      <protection hidden="1"/>
    </xf>
    <xf numFmtId="9" fontId="0" fillId="2" borderId="25" xfId="3" applyFont="1" applyFill="1" applyBorder="1" applyAlignment="1" applyProtection="1">
      <alignment horizontal="left"/>
      <protection locked="0"/>
    </xf>
    <xf numFmtId="9" fontId="0" fillId="2" borderId="15" xfId="3" applyFont="1" applyFill="1" applyBorder="1" applyAlignment="1" applyProtection="1">
      <alignment horizontal="left"/>
      <protection locked="0"/>
    </xf>
    <xf numFmtId="9" fontId="0" fillId="2" borderId="16" xfId="3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left" vertical="center"/>
      <protection hidden="1"/>
    </xf>
    <xf numFmtId="164" fontId="0" fillId="0" borderId="23" xfId="2" applyNumberFormat="1" applyFont="1" applyBorder="1" applyAlignment="1" applyProtection="1">
      <alignment horizontal="right" vertical="center"/>
      <protection hidden="1"/>
    </xf>
    <xf numFmtId="164" fontId="0" fillId="0" borderId="18" xfId="2" applyNumberFormat="1" applyFont="1" applyBorder="1" applyAlignment="1" applyProtection="1">
      <alignment horizontal="right" vertical="center"/>
      <protection hidden="1"/>
    </xf>
    <xf numFmtId="164" fontId="0" fillId="0" borderId="19" xfId="2" applyNumberFormat="1" applyFont="1" applyBorder="1" applyAlignment="1" applyProtection="1">
      <alignment horizontal="right" vertical="center"/>
      <protection hidden="1"/>
    </xf>
    <xf numFmtId="164" fontId="0" fillId="0" borderId="24" xfId="2" applyNumberFormat="1" applyFont="1" applyBorder="1" applyAlignment="1" applyProtection="1">
      <alignment horizontal="right" vertical="center"/>
      <protection hidden="1"/>
    </xf>
    <xf numFmtId="164" fontId="0" fillId="0" borderId="12" xfId="2" applyNumberFormat="1" applyFont="1" applyBorder="1" applyAlignment="1" applyProtection="1">
      <alignment horizontal="right" vertical="center"/>
      <protection hidden="1"/>
    </xf>
    <xf numFmtId="164" fontId="0" fillId="0" borderId="3" xfId="2" applyNumberFormat="1" applyFont="1" applyBorder="1" applyAlignment="1" applyProtection="1">
      <alignment horizontal="right" vertical="center"/>
      <protection hidden="1"/>
    </xf>
    <xf numFmtId="0" fontId="0" fillId="0" borderId="20" xfId="0" applyBorder="1" applyAlignment="1" applyProtection="1">
      <alignment horizontal="left" vertical="top"/>
      <protection hidden="1"/>
    </xf>
    <xf numFmtId="0" fontId="0" fillId="0" borderId="21" xfId="0" applyBorder="1" applyAlignment="1" applyProtection="1">
      <alignment horizontal="left" vertical="top"/>
      <protection hidden="1"/>
    </xf>
    <xf numFmtId="0" fontId="0" fillId="0" borderId="22" xfId="0" applyBorder="1" applyAlignment="1" applyProtection="1">
      <alignment horizontal="left" vertical="top"/>
      <protection hidden="1"/>
    </xf>
    <xf numFmtId="164" fontId="0" fillId="0" borderId="26" xfId="2" applyNumberFormat="1" applyFont="1" applyBorder="1" applyAlignment="1" applyProtection="1">
      <alignment horizontal="right" vertical="center"/>
      <protection hidden="1"/>
    </xf>
    <xf numFmtId="164" fontId="0" fillId="0" borderId="21" xfId="2" applyNumberFormat="1" applyFont="1" applyBorder="1" applyAlignment="1" applyProtection="1">
      <alignment horizontal="right" vertical="center"/>
      <protection hidden="1"/>
    </xf>
    <xf numFmtId="164" fontId="0" fillId="0" borderId="22" xfId="2" applyNumberFormat="1" applyFont="1" applyBorder="1" applyAlignment="1" applyProtection="1">
      <alignment horizontal="right" vertical="center"/>
      <protection hidden="1"/>
    </xf>
    <xf numFmtId="0" fontId="14" fillId="0" borderId="9" xfId="0" applyFont="1" applyBorder="1" applyAlignment="1" applyProtection="1">
      <alignment horizontal="left" vertical="top"/>
      <protection hidden="1"/>
    </xf>
    <xf numFmtId="0" fontId="14" fillId="0" borderId="7" xfId="0" applyFont="1" applyBorder="1" applyAlignment="1" applyProtection="1">
      <alignment horizontal="left" vertical="top"/>
      <protection hidden="1"/>
    </xf>
    <xf numFmtId="0" fontId="14" fillId="0" borderId="8" xfId="0" applyFont="1" applyBorder="1" applyAlignment="1" applyProtection="1">
      <alignment horizontal="left" vertical="top"/>
      <protection hidden="1"/>
    </xf>
    <xf numFmtId="164" fontId="14" fillId="0" borderId="27" xfId="2" applyNumberFormat="1" applyFont="1" applyBorder="1" applyAlignment="1" applyProtection="1">
      <alignment horizontal="right" vertical="center"/>
      <protection hidden="1"/>
    </xf>
    <xf numFmtId="164" fontId="14" fillId="0" borderId="7" xfId="2" applyNumberFormat="1" applyFont="1" applyBorder="1" applyAlignment="1" applyProtection="1">
      <alignment horizontal="right" vertical="center"/>
      <protection hidden="1"/>
    </xf>
    <xf numFmtId="164" fontId="0" fillId="0" borderId="7" xfId="2" applyNumberFormat="1" applyFont="1" applyBorder="1" applyAlignment="1" applyProtection="1">
      <alignment horizontal="right" vertical="center"/>
      <protection hidden="1"/>
    </xf>
    <xf numFmtId="164" fontId="0" fillId="0" borderId="8" xfId="2" applyNumberFormat="1" applyFont="1" applyBorder="1" applyAlignment="1" applyProtection="1">
      <alignment horizontal="right" vertical="center"/>
      <protection hidden="1"/>
    </xf>
    <xf numFmtId="164" fontId="0" fillId="2" borderId="24" xfId="2" applyNumberFormat="1" applyFont="1" applyFill="1" applyBorder="1" applyAlignment="1" applyProtection="1">
      <alignment horizontal="right" vertical="center"/>
      <protection locked="0"/>
    </xf>
    <xf numFmtId="164" fontId="0" fillId="2" borderId="12" xfId="2" applyNumberFormat="1" applyFont="1" applyFill="1" applyBorder="1" applyAlignment="1" applyProtection="1">
      <alignment horizontal="right" vertical="center"/>
      <protection locked="0"/>
    </xf>
    <xf numFmtId="0" fontId="0" fillId="0" borderId="11" xfId="0" applyBorder="1" applyAlignment="1" applyProtection="1">
      <alignment horizontal="left" wrapText="1"/>
      <protection hidden="1"/>
    </xf>
    <xf numFmtId="164" fontId="0" fillId="2" borderId="26" xfId="2" applyNumberFormat="1" applyFont="1" applyFill="1" applyBorder="1" applyAlignment="1" applyProtection="1">
      <alignment horizontal="right" vertical="center"/>
      <protection locked="0"/>
    </xf>
    <xf numFmtId="164" fontId="0" fillId="2" borderId="21" xfId="2" applyNumberFormat="1" applyFont="1" applyFill="1" applyBorder="1" applyAlignment="1" applyProtection="1">
      <alignment horizontal="right" vertical="center"/>
      <protection locked="0"/>
    </xf>
    <xf numFmtId="44" fontId="1" fillId="3" borderId="12" xfId="2" applyNumberFormat="1" applyFont="1" applyFill="1" applyBorder="1" applyAlignment="1" applyProtection="1">
      <alignment horizontal="right" vertical="center"/>
      <protection hidden="1"/>
    </xf>
    <xf numFmtId="44" fontId="1" fillId="3" borderId="3" xfId="2" applyNumberFormat="1" applyFont="1" applyFill="1" applyBorder="1" applyAlignment="1" applyProtection="1">
      <alignment horizontal="right" vertical="center"/>
      <protection hidden="1"/>
    </xf>
    <xf numFmtId="2" fontId="1" fillId="3" borderId="12" xfId="2" applyNumberFormat="1" applyFont="1" applyFill="1" applyBorder="1" applyAlignment="1" applyProtection="1">
      <alignment horizontal="right" vertical="center"/>
      <protection hidden="1"/>
    </xf>
    <xf numFmtId="49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1" fillId="3" borderId="23" xfId="0" applyFont="1" applyFill="1" applyBorder="1" applyAlignment="1" applyProtection="1">
      <alignment horizontal="left" vertical="top"/>
      <protection hidden="1"/>
    </xf>
    <xf numFmtId="0" fontId="11" fillId="3" borderId="18" xfId="0" applyFont="1" applyFill="1" applyBorder="1" applyAlignment="1" applyProtection="1">
      <alignment horizontal="left" vertical="top"/>
      <protection hidden="1"/>
    </xf>
    <xf numFmtId="0" fontId="11" fillId="3" borderId="19" xfId="0" applyFont="1" applyFill="1" applyBorder="1" applyAlignment="1" applyProtection="1">
      <alignment horizontal="left" vertical="top"/>
      <protection hidden="1"/>
    </xf>
    <xf numFmtId="0" fontId="11" fillId="3" borderId="24" xfId="0" applyFont="1" applyFill="1" applyBorder="1" applyAlignment="1" applyProtection="1">
      <alignment horizontal="left" vertical="top"/>
      <protection hidden="1"/>
    </xf>
    <xf numFmtId="0" fontId="11" fillId="3" borderId="12" xfId="0" applyFont="1" applyFill="1" applyBorder="1" applyAlignment="1" applyProtection="1">
      <alignment horizontal="left" vertical="top"/>
      <protection hidden="1"/>
    </xf>
    <xf numFmtId="0" fontId="11" fillId="3" borderId="3" xfId="0" applyFont="1" applyFill="1" applyBorder="1" applyAlignment="1" applyProtection="1">
      <alignment horizontal="left" vertical="top"/>
      <protection hidden="1"/>
    </xf>
    <xf numFmtId="0" fontId="11" fillId="3" borderId="25" xfId="0" applyFont="1" applyFill="1" applyBorder="1" applyAlignment="1" applyProtection="1">
      <alignment horizontal="left" vertical="top"/>
      <protection hidden="1"/>
    </xf>
    <xf numFmtId="0" fontId="11" fillId="3" borderId="15" xfId="0" applyFont="1" applyFill="1" applyBorder="1" applyAlignment="1" applyProtection="1">
      <alignment horizontal="left" vertical="top"/>
      <protection hidden="1"/>
    </xf>
    <xf numFmtId="0" fontId="11" fillId="3" borderId="16" xfId="0" applyFont="1" applyFill="1" applyBorder="1" applyAlignment="1" applyProtection="1">
      <alignment horizontal="left" vertical="top"/>
      <protection hidden="1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4" fontId="1" fillId="3" borderId="5" xfId="2" applyFont="1" applyFill="1" applyBorder="1" applyAlignment="1" applyProtection="1">
      <alignment horizontal="right" vertical="center"/>
      <protection hidden="1"/>
    </xf>
    <xf numFmtId="44" fontId="1" fillId="3" borderId="12" xfId="2" applyFont="1" applyFill="1" applyBorder="1" applyAlignment="1" applyProtection="1">
      <alignment horizontal="right" vertical="center"/>
      <protection hidden="1"/>
    </xf>
    <xf numFmtId="2" fontId="1" fillId="3" borderId="5" xfId="2" applyNumberFormat="1" applyFont="1" applyFill="1" applyBorder="1" applyAlignment="1" applyProtection="1">
      <alignment horizontal="right" vertical="center"/>
      <protection hidden="1"/>
    </xf>
    <xf numFmtId="44" fontId="1" fillId="3" borderId="6" xfId="2" applyNumberFormat="1" applyFont="1" applyFill="1" applyBorder="1" applyAlignment="1" applyProtection="1">
      <alignment horizontal="right" vertical="center"/>
      <protection hidden="1"/>
    </xf>
    <xf numFmtId="49" fontId="1" fillId="2" borderId="15" xfId="0" applyNumberFormat="1" applyFont="1" applyFill="1" applyBorder="1" applyAlignment="1" applyProtection="1">
      <alignment horizontal="center" vertical="center"/>
      <protection locked="0"/>
    </xf>
    <xf numFmtId="44" fontId="1" fillId="3" borderId="16" xfId="2" applyNumberFormat="1" applyFont="1" applyFill="1" applyBorder="1" applyAlignment="1" applyProtection="1">
      <alignment horizontal="right" vertical="center"/>
      <protection hidden="1"/>
    </xf>
    <xf numFmtId="0" fontId="4" fillId="0" borderId="0" xfId="0" applyFont="1" applyFill="1" applyBorder="1" applyAlignment="1" applyProtection="1">
      <alignment horizontal="left" vertical="top"/>
      <protection locked="0"/>
    </xf>
    <xf numFmtId="0" fontId="17" fillId="0" borderId="17" xfId="0" applyFont="1" applyFill="1" applyBorder="1" applyAlignment="1" applyProtection="1">
      <alignment horizontal="left" vertical="center"/>
      <protection hidden="1"/>
    </xf>
    <xf numFmtId="0" fontId="17" fillId="0" borderId="18" xfId="0" applyFont="1" applyFill="1" applyBorder="1" applyAlignment="1" applyProtection="1">
      <alignment horizontal="left" vertical="center"/>
      <protection hidden="1"/>
    </xf>
    <xf numFmtId="0" fontId="17" fillId="0" borderId="19" xfId="0" applyFont="1" applyFill="1" applyBorder="1" applyAlignment="1" applyProtection="1">
      <alignment horizontal="left" vertical="center"/>
      <protection hidden="1"/>
    </xf>
    <xf numFmtId="0" fontId="17" fillId="0" borderId="23" xfId="0" applyFont="1" applyFill="1" applyBorder="1" applyAlignment="1" applyProtection="1">
      <alignment horizontal="right" vertical="center"/>
      <protection hidden="1"/>
    </xf>
    <xf numFmtId="0" fontId="17" fillId="0" borderId="18" xfId="0" applyFont="1" applyFill="1" applyBorder="1" applyAlignment="1" applyProtection="1">
      <alignment horizontal="right" vertical="center"/>
      <protection hidden="1"/>
    </xf>
    <xf numFmtId="0" fontId="17" fillId="0" borderId="19" xfId="0" applyFont="1" applyFill="1" applyBorder="1" applyAlignment="1" applyProtection="1">
      <alignment horizontal="right" vertical="center"/>
      <protection hidden="1"/>
    </xf>
    <xf numFmtId="0" fontId="7" fillId="3" borderId="7" xfId="0" applyFont="1" applyFill="1" applyBorder="1" applyAlignment="1" applyProtection="1">
      <alignment horizontal="center" vertical="center"/>
      <protection hidden="1"/>
    </xf>
    <xf numFmtId="0" fontId="7" fillId="3" borderId="8" xfId="0" applyFont="1" applyFill="1" applyBorder="1" applyAlignment="1" applyProtection="1">
      <alignment horizontal="center" vertical="center"/>
      <protection hidden="1"/>
    </xf>
    <xf numFmtId="0" fontId="7" fillId="3" borderId="9" xfId="0" applyFont="1" applyFill="1" applyBorder="1" applyAlignment="1" applyProtection="1">
      <alignment horizontal="left" vertical="top"/>
      <protection hidden="1"/>
    </xf>
    <xf numFmtId="0" fontId="7" fillId="3" borderId="7" xfId="0" applyFont="1" applyFill="1" applyBorder="1" applyAlignment="1" applyProtection="1">
      <alignment horizontal="left" vertical="top"/>
      <protection hidden="1"/>
    </xf>
    <xf numFmtId="0" fontId="17" fillId="0" borderId="27" xfId="0" applyFont="1" applyFill="1" applyBorder="1" applyAlignment="1" applyProtection="1">
      <alignment horizontal="right" vertical="center"/>
      <protection hidden="1"/>
    </xf>
    <xf numFmtId="0" fontId="17" fillId="0" borderId="7" xfId="0" applyFont="1" applyFill="1" applyBorder="1" applyAlignment="1" applyProtection="1">
      <alignment horizontal="right" vertical="center"/>
      <protection hidden="1"/>
    </xf>
    <xf numFmtId="0" fontId="17" fillId="0" borderId="8" xfId="0" applyFont="1" applyFill="1" applyBorder="1" applyAlignment="1" applyProtection="1">
      <alignment horizontal="right" vertical="center"/>
      <protection hidden="1"/>
    </xf>
    <xf numFmtId="0" fontId="7" fillId="3" borderId="9" xfId="0" applyFont="1" applyFill="1" applyBorder="1" applyAlignment="1" applyProtection="1">
      <alignment horizontal="center" vertical="center"/>
      <protection hidden="1"/>
    </xf>
    <xf numFmtId="0" fontId="17" fillId="0" borderId="13" xfId="0" applyFont="1" applyFill="1" applyBorder="1" applyAlignment="1" applyProtection="1">
      <alignment horizontal="left" vertical="center"/>
      <protection hidden="1"/>
    </xf>
    <xf numFmtId="0" fontId="17" fillId="0" borderId="12" xfId="0" applyFont="1" applyFill="1" applyBorder="1" applyAlignment="1" applyProtection="1">
      <alignment horizontal="left" vertical="center"/>
      <protection hidden="1"/>
    </xf>
    <xf numFmtId="0" fontId="17" fillId="0" borderId="3" xfId="0" applyFont="1" applyFill="1" applyBorder="1" applyAlignment="1" applyProtection="1">
      <alignment horizontal="left" vertical="center"/>
      <protection hidden="1"/>
    </xf>
    <xf numFmtId="0" fontId="17" fillId="2" borderId="24" xfId="0" applyFont="1" applyFill="1" applyBorder="1" applyAlignment="1" applyProtection="1">
      <alignment horizontal="right" vertical="center"/>
      <protection locked="0"/>
    </xf>
    <xf numFmtId="0" fontId="17" fillId="2" borderId="12" xfId="0" applyFont="1" applyFill="1" applyBorder="1" applyAlignment="1" applyProtection="1">
      <alignment horizontal="right" vertical="center"/>
      <protection locked="0"/>
    </xf>
    <xf numFmtId="0" fontId="17" fillId="2" borderId="3" xfId="0" applyFont="1" applyFill="1" applyBorder="1" applyAlignment="1" applyProtection="1">
      <alignment horizontal="right" vertical="center"/>
      <protection locked="0"/>
    </xf>
    <xf numFmtId="0" fontId="17" fillId="0" borderId="17" xfId="0" applyFont="1" applyFill="1" applyBorder="1" applyAlignment="1" applyProtection="1">
      <alignment horizontal="center" vertical="center"/>
      <protection hidden="1"/>
    </xf>
    <xf numFmtId="0" fontId="17" fillId="0" borderId="18" xfId="0" applyFont="1" applyFill="1" applyBorder="1" applyAlignment="1" applyProtection="1">
      <alignment horizontal="center" vertical="center"/>
      <protection hidden="1"/>
    </xf>
    <xf numFmtId="0" fontId="17" fillId="0" borderId="13" xfId="0" applyFont="1" applyFill="1" applyBorder="1" applyAlignment="1" applyProtection="1">
      <alignment horizontal="center" vertical="center"/>
      <protection hidden="1"/>
    </xf>
    <xf numFmtId="0" fontId="17" fillId="0" borderId="12" xfId="0" applyFont="1" applyFill="1" applyBorder="1" applyAlignment="1" applyProtection="1">
      <alignment horizontal="center" vertical="center"/>
      <protection hidden="1"/>
    </xf>
    <xf numFmtId="164" fontId="17" fillId="0" borderId="18" xfId="2" applyNumberFormat="1" applyFont="1" applyFill="1" applyBorder="1" applyAlignment="1" applyProtection="1">
      <alignment horizontal="center" vertical="center"/>
      <protection hidden="1"/>
    </xf>
    <xf numFmtId="164" fontId="17" fillId="0" borderId="19" xfId="2" applyNumberFormat="1" applyFont="1" applyFill="1" applyBorder="1" applyAlignment="1" applyProtection="1">
      <alignment horizontal="center" vertical="center"/>
      <protection hidden="1"/>
    </xf>
    <xf numFmtId="164" fontId="17" fillId="0" borderId="12" xfId="2" applyNumberFormat="1" applyFont="1" applyFill="1" applyBorder="1" applyAlignment="1" applyProtection="1">
      <alignment horizontal="center" vertical="center"/>
      <protection hidden="1"/>
    </xf>
    <xf numFmtId="164" fontId="17" fillId="0" borderId="3" xfId="2" applyNumberFormat="1" applyFont="1" applyFill="1" applyBorder="1" applyAlignment="1" applyProtection="1">
      <alignment horizontal="center" vertical="center"/>
      <protection hidden="1"/>
    </xf>
    <xf numFmtId="44" fontId="17" fillId="2" borderId="24" xfId="2" applyFont="1" applyFill="1" applyBorder="1" applyAlignment="1" applyProtection="1">
      <alignment horizontal="right" vertical="center"/>
      <protection locked="0"/>
    </xf>
    <xf numFmtId="44" fontId="17" fillId="2" borderId="12" xfId="2" applyFont="1" applyFill="1" applyBorder="1" applyAlignment="1" applyProtection="1">
      <alignment horizontal="right" vertical="center"/>
      <protection locked="0"/>
    </xf>
    <xf numFmtId="44" fontId="17" fillId="2" borderId="3" xfId="2" applyFont="1" applyFill="1" applyBorder="1" applyAlignment="1" applyProtection="1">
      <alignment horizontal="right" vertical="center"/>
      <protection locked="0"/>
    </xf>
    <xf numFmtId="164" fontId="17" fillId="0" borderId="17" xfId="0" applyNumberFormat="1" applyFont="1" applyFill="1" applyBorder="1" applyAlignment="1" applyProtection="1">
      <alignment horizontal="center" vertical="center"/>
      <protection hidden="1"/>
    </xf>
    <xf numFmtId="164" fontId="17" fillId="0" borderId="18" xfId="0" applyNumberFormat="1" applyFont="1" applyFill="1" applyBorder="1" applyAlignment="1" applyProtection="1">
      <alignment horizontal="center" vertical="center"/>
      <protection hidden="1"/>
    </xf>
    <xf numFmtId="164" fontId="17" fillId="0" borderId="19" xfId="0" applyNumberFormat="1" applyFont="1" applyFill="1" applyBorder="1" applyAlignment="1" applyProtection="1">
      <alignment horizontal="center" vertical="center"/>
      <protection hidden="1"/>
    </xf>
    <xf numFmtId="164" fontId="17" fillId="0" borderId="14" xfId="0" applyNumberFormat="1" applyFont="1" applyFill="1" applyBorder="1" applyAlignment="1" applyProtection="1">
      <alignment horizontal="center" vertical="center"/>
      <protection hidden="1"/>
    </xf>
    <xf numFmtId="164" fontId="17" fillId="0" borderId="15" xfId="0" applyNumberFormat="1" applyFont="1" applyFill="1" applyBorder="1" applyAlignment="1" applyProtection="1">
      <alignment horizontal="center" vertical="center"/>
      <protection hidden="1"/>
    </xf>
    <xf numFmtId="164" fontId="17" fillId="0" borderId="16" xfId="0" applyNumberFormat="1" applyFont="1" applyFill="1" applyBorder="1" applyAlignment="1" applyProtection="1">
      <alignment horizontal="center" vertical="center"/>
      <protection hidden="1"/>
    </xf>
    <xf numFmtId="0" fontId="17" fillId="0" borderId="20" xfId="0" applyFont="1" applyFill="1" applyBorder="1" applyAlignment="1" applyProtection="1">
      <alignment horizontal="left" vertical="center"/>
      <protection hidden="1"/>
    </xf>
    <xf numFmtId="0" fontId="17" fillId="0" borderId="21" xfId="0" applyFont="1" applyFill="1" applyBorder="1" applyAlignment="1" applyProtection="1">
      <alignment horizontal="left" vertical="center"/>
      <protection hidden="1"/>
    </xf>
    <xf numFmtId="0" fontId="17" fillId="0" borderId="22" xfId="0" applyFont="1" applyFill="1" applyBorder="1" applyAlignment="1" applyProtection="1">
      <alignment horizontal="left" vertical="center"/>
      <protection hidden="1"/>
    </xf>
    <xf numFmtId="0" fontId="17" fillId="2" borderId="26" xfId="0" applyFont="1" applyFill="1" applyBorder="1" applyAlignment="1" applyProtection="1">
      <alignment horizontal="right" vertical="center"/>
      <protection locked="0"/>
    </xf>
    <xf numFmtId="0" fontId="17" fillId="2" borderId="21" xfId="0" applyFont="1" applyFill="1" applyBorder="1" applyAlignment="1" applyProtection="1">
      <alignment horizontal="right" vertical="center"/>
      <protection locked="0"/>
    </xf>
    <xf numFmtId="0" fontId="17" fillId="2" borderId="22" xfId="0" applyFont="1" applyFill="1" applyBorder="1" applyAlignment="1" applyProtection="1">
      <alignment horizontal="right" vertical="center"/>
      <protection locked="0"/>
    </xf>
    <xf numFmtId="0" fontId="17" fillId="0" borderId="14" xfId="0" applyFont="1" applyFill="1" applyBorder="1" applyAlignment="1" applyProtection="1">
      <alignment horizontal="center" vertical="center"/>
      <protection hidden="1"/>
    </xf>
    <xf numFmtId="0" fontId="17" fillId="0" borderId="15" xfId="0" applyFont="1" applyFill="1" applyBorder="1" applyAlignment="1" applyProtection="1">
      <alignment horizontal="center" vertical="center"/>
      <protection hidden="1"/>
    </xf>
    <xf numFmtId="2" fontId="17" fillId="0" borderId="12" xfId="0" applyNumberFormat="1" applyFont="1" applyFill="1" applyBorder="1" applyAlignment="1" applyProtection="1">
      <alignment horizontal="center" vertical="center"/>
      <protection hidden="1"/>
    </xf>
    <xf numFmtId="2" fontId="17" fillId="0" borderId="3" xfId="0" applyNumberFormat="1" applyFont="1" applyFill="1" applyBorder="1" applyAlignment="1" applyProtection="1">
      <alignment horizontal="center" vertical="center"/>
      <protection hidden="1"/>
    </xf>
    <xf numFmtId="2" fontId="17" fillId="0" borderId="15" xfId="0" applyNumberFormat="1" applyFont="1" applyFill="1" applyBorder="1" applyAlignment="1" applyProtection="1">
      <alignment horizontal="center" vertical="center"/>
      <protection hidden="1"/>
    </xf>
    <xf numFmtId="2" fontId="17" fillId="0" borderId="16" xfId="0" applyNumberFormat="1" applyFont="1" applyFill="1" applyBorder="1" applyAlignment="1" applyProtection="1">
      <alignment horizontal="center" vertical="center"/>
      <protection hidden="1"/>
    </xf>
    <xf numFmtId="0" fontId="17" fillId="0" borderId="9" xfId="0" applyFont="1" applyFill="1" applyBorder="1" applyAlignment="1" applyProtection="1">
      <alignment horizontal="left" vertical="center"/>
      <protection hidden="1"/>
    </xf>
    <xf numFmtId="0" fontId="17" fillId="0" borderId="7" xfId="0" applyFont="1" applyFill="1" applyBorder="1" applyAlignment="1" applyProtection="1">
      <alignment horizontal="left" vertical="center"/>
      <protection hidden="1"/>
    </xf>
    <xf numFmtId="0" fontId="17" fillId="0" borderId="8" xfId="0" applyFont="1" applyFill="1" applyBorder="1" applyAlignment="1" applyProtection="1">
      <alignment horizontal="left" vertical="center"/>
      <protection hidden="1"/>
    </xf>
    <xf numFmtId="0" fontId="14" fillId="3" borderId="12" xfId="0" applyFont="1" applyFill="1" applyBorder="1" applyAlignment="1" applyProtection="1">
      <alignment horizontal="left" vertical="top"/>
      <protection hidden="1"/>
    </xf>
    <xf numFmtId="0" fontId="14" fillId="3" borderId="12" xfId="0" applyNumberFormat="1" applyFont="1" applyFill="1" applyBorder="1" applyAlignment="1" applyProtection="1">
      <alignment horizontal="left" vertical="top"/>
      <protection hidden="1"/>
    </xf>
    <xf numFmtId="0" fontId="0" fillId="2" borderId="12" xfId="0" applyFill="1" applyBorder="1" applyAlignment="1" applyProtection="1">
      <alignment horizontal="left" vertical="top" wrapText="1"/>
      <protection locked="0"/>
    </xf>
    <xf numFmtId="0" fontId="14" fillId="3" borderId="12" xfId="0" applyFont="1" applyFill="1" applyBorder="1" applyAlignment="1" applyProtection="1">
      <alignment horizontal="center" vertical="top"/>
      <protection hidden="1"/>
    </xf>
    <xf numFmtId="0" fontId="14" fillId="3" borderId="12" xfId="0" applyFont="1" applyFill="1" applyBorder="1" applyAlignment="1" applyProtection="1">
      <alignment horizontal="left" vertical="top" wrapText="1"/>
      <protection hidden="1"/>
    </xf>
    <xf numFmtId="0" fontId="0" fillId="3" borderId="0" xfId="0" applyFill="1" applyAlignment="1" applyProtection="1">
      <alignment horizontal="center" wrapText="1"/>
      <protection hidden="1"/>
    </xf>
    <xf numFmtId="0" fontId="14" fillId="3" borderId="31" xfId="0" applyFont="1" applyFill="1" applyBorder="1" applyAlignment="1" applyProtection="1">
      <alignment horizontal="left" vertical="top"/>
      <protection hidden="1"/>
    </xf>
    <xf numFmtId="0" fontId="14" fillId="3" borderId="32" xfId="0" applyFont="1" applyFill="1" applyBorder="1" applyAlignment="1" applyProtection="1">
      <alignment horizontal="left" vertical="top"/>
      <protection hidden="1"/>
    </xf>
    <xf numFmtId="0" fontId="14" fillId="3" borderId="24" xfId="0" applyFont="1" applyFill="1" applyBorder="1" applyAlignment="1" applyProtection="1">
      <alignment horizontal="left" vertical="top"/>
      <protection hidden="1"/>
    </xf>
  </cellXfs>
  <cellStyles count="4">
    <cellStyle name="Prozent" xfId="3" builtinId="5"/>
    <cellStyle name="Standard" xfId="0" builtinId="0"/>
    <cellStyle name="Standard 2" xfId="1" xr:uid="{00000000-0005-0000-0000-000002000000}"/>
    <cellStyle name="Währung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7"/>
  <dimension ref="A1:G7"/>
  <sheetViews>
    <sheetView view="pageLayout" zoomScaleNormal="100" workbookViewId="0">
      <selection activeCell="A2" sqref="A2"/>
    </sheetView>
  </sheetViews>
  <sheetFormatPr baseColWidth="10" defaultColWidth="11.42578125" defaultRowHeight="15" x14ac:dyDescent="0.25"/>
  <cols>
    <col min="1" max="16384" width="11.42578125" style="3"/>
  </cols>
  <sheetData>
    <row r="1" spans="1:7" ht="21" x14ac:dyDescent="0.35">
      <c r="A1" s="1"/>
      <c r="B1" s="1"/>
      <c r="C1" s="1"/>
      <c r="D1" s="2" t="s">
        <v>34</v>
      </c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x14ac:dyDescent="0.25">
      <c r="A3" s="86" t="s">
        <v>33</v>
      </c>
      <c r="B3" s="86"/>
      <c r="C3" s="86"/>
      <c r="D3" s="86"/>
      <c r="E3" s="1"/>
      <c r="F3" s="1"/>
      <c r="G3" s="1"/>
    </row>
    <row r="4" spans="1:7" ht="15" customHeight="1" x14ac:dyDescent="0.25">
      <c r="A4" s="87" t="s">
        <v>78</v>
      </c>
      <c r="B4" s="87"/>
      <c r="C4" s="87"/>
      <c r="D4" s="87"/>
      <c r="E4" s="4"/>
      <c r="F4" s="4"/>
      <c r="G4" s="1"/>
    </row>
    <row r="5" spans="1:7" ht="15" customHeight="1" x14ac:dyDescent="0.25">
      <c r="A5" s="87" t="s">
        <v>74</v>
      </c>
      <c r="B5" s="87"/>
      <c r="C5" s="87"/>
      <c r="D5" s="87"/>
      <c r="E5" s="87"/>
      <c r="F5" s="87"/>
      <c r="G5" s="87"/>
    </row>
    <row r="6" spans="1:7" x14ac:dyDescent="0.25">
      <c r="A6" s="87"/>
      <c r="B6" s="87"/>
      <c r="C6" s="87"/>
      <c r="D6" s="87"/>
      <c r="E6" s="87"/>
      <c r="F6" s="87"/>
      <c r="G6" s="87"/>
    </row>
    <row r="7" spans="1:7" x14ac:dyDescent="0.25">
      <c r="A7" s="87"/>
      <c r="B7" s="87"/>
      <c r="C7" s="87"/>
      <c r="D7" s="87"/>
      <c r="E7" s="87"/>
      <c r="F7" s="87"/>
      <c r="G7" s="87"/>
    </row>
  </sheetData>
  <sheetProtection algorithmName="SHA-512" hashValue="gSBT32Bgaq8KYxv3syUey7vv4RZ8jcxeaWTiVTsZ17iFkGHRQAz6bNEZDeyA0HfF9bsZHE278/Dbe+wQGa3BBw==" saltValue="cvjgSwXO0fWb6M486XQUUQ==" spinCount="100000" sheet="1" selectLockedCells="1"/>
  <mergeCells count="3">
    <mergeCell ref="A3:D3"/>
    <mergeCell ref="A4:D4"/>
    <mergeCell ref="A5:G7"/>
  </mergeCell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Tabelle25">
    <tabColor rgb="FF00B050"/>
  </sheetPr>
  <dimension ref="A1:E121"/>
  <sheetViews>
    <sheetView showGridLines="0" view="pageLayout" zoomScaleNormal="100" workbookViewId="0">
      <selection activeCell="A11" sqref="A11"/>
    </sheetView>
  </sheetViews>
  <sheetFormatPr baseColWidth="10" defaultColWidth="11.42578125" defaultRowHeight="15" x14ac:dyDescent="0.25"/>
  <cols>
    <col min="1" max="1" width="10" style="16" customWidth="1"/>
    <col min="2" max="2" width="15.28515625" style="16" customWidth="1"/>
    <col min="3" max="3" width="36.42578125" style="16" customWidth="1"/>
    <col min="4" max="4" width="12.7109375" style="16" customWidth="1"/>
    <col min="5" max="16384" width="11.42578125" style="16"/>
  </cols>
  <sheetData>
    <row r="1" spans="1:5" ht="15" customHeight="1" x14ac:dyDescent="0.25">
      <c r="A1" s="208" t="s">
        <v>0</v>
      </c>
      <c r="B1" s="208"/>
      <c r="C1" s="208" t="str">
        <f>IF(Zwischennachweis!$D$9&gt;0,Zwischennachweis!$D$9,"")</f>
        <v/>
      </c>
      <c r="D1" s="208"/>
      <c r="E1" s="208"/>
    </row>
    <row r="2" spans="1:5" ht="15" customHeight="1" x14ac:dyDescent="0.25">
      <c r="A2" s="208" t="s">
        <v>55</v>
      </c>
      <c r="B2" s="208"/>
      <c r="C2" s="208" t="str">
        <f>IF(Zwischennachweis!$D$7&gt;0,Zwischennachweis!$D$7,"")</f>
        <v/>
      </c>
      <c r="D2" s="208"/>
      <c r="E2" s="208"/>
    </row>
    <row r="3" spans="1:5" x14ac:dyDescent="0.25">
      <c r="A3" s="208" t="s">
        <v>39</v>
      </c>
      <c r="B3" s="208"/>
      <c r="C3" s="209" t="str">
        <f>IF(Zwischennachweis!$D$8&gt;0,Zwischennachweis!$D$8,"")</f>
        <v/>
      </c>
      <c r="D3" s="209"/>
      <c r="E3" s="209"/>
    </row>
    <row r="4" spans="1:5" x14ac:dyDescent="0.25">
      <c r="A4" s="208" t="s">
        <v>56</v>
      </c>
      <c r="B4" s="208"/>
      <c r="C4" s="209" t="str">
        <f>IF(Zwischennachweis!$D$10&gt;0,Zwischennachweis!$D$10,"")</f>
        <v/>
      </c>
      <c r="D4" s="209"/>
      <c r="E4" s="209"/>
    </row>
    <row r="7" spans="1:5" ht="15.75" x14ac:dyDescent="0.25">
      <c r="A7" s="17" t="s">
        <v>89</v>
      </c>
    </row>
    <row r="8" spans="1:5" ht="15.75" thickBot="1" x14ac:dyDescent="0.3">
      <c r="A8" s="18" t="s">
        <v>63</v>
      </c>
      <c r="D8" s="18" t="s">
        <v>48</v>
      </c>
      <c r="E8" s="59">
        <f>SUM(E11:E965)</f>
        <v>0</v>
      </c>
    </row>
    <row r="9" spans="1:5" ht="15.75" thickTop="1" x14ac:dyDescent="0.25"/>
    <row r="10" spans="1:5" ht="45" x14ac:dyDescent="0.25">
      <c r="A10" s="60" t="s">
        <v>57</v>
      </c>
      <c r="B10" s="211" t="s">
        <v>58</v>
      </c>
      <c r="C10" s="211"/>
      <c r="D10" s="60" t="s">
        <v>61</v>
      </c>
      <c r="E10" s="60" t="s">
        <v>60</v>
      </c>
    </row>
    <row r="11" spans="1:5" x14ac:dyDescent="0.25">
      <c r="A11" s="85"/>
      <c r="B11" s="210"/>
      <c r="C11" s="210"/>
      <c r="D11" s="63"/>
      <c r="E11" s="75"/>
    </row>
    <row r="12" spans="1:5" x14ac:dyDescent="0.25">
      <c r="A12" s="85"/>
      <c r="B12" s="210"/>
      <c r="C12" s="210"/>
      <c r="D12" s="63"/>
      <c r="E12" s="75"/>
    </row>
    <row r="13" spans="1:5" x14ac:dyDescent="0.25">
      <c r="A13" s="85"/>
      <c r="B13" s="210"/>
      <c r="C13" s="210"/>
      <c r="D13" s="63"/>
      <c r="E13" s="75"/>
    </row>
    <row r="14" spans="1:5" x14ac:dyDescent="0.25">
      <c r="A14" s="85"/>
      <c r="B14" s="210"/>
      <c r="C14" s="210"/>
      <c r="D14" s="63"/>
      <c r="E14" s="75"/>
    </row>
    <row r="15" spans="1:5" x14ac:dyDescent="0.25">
      <c r="A15" s="85"/>
      <c r="B15" s="210"/>
      <c r="C15" s="210"/>
      <c r="D15" s="63"/>
      <c r="E15" s="75"/>
    </row>
    <row r="16" spans="1:5" x14ac:dyDescent="0.25">
      <c r="A16" s="85"/>
      <c r="B16" s="210"/>
      <c r="C16" s="210"/>
      <c r="D16" s="63"/>
      <c r="E16" s="75"/>
    </row>
    <row r="17" spans="1:5" x14ac:dyDescent="0.25">
      <c r="A17" s="85"/>
      <c r="B17" s="210"/>
      <c r="C17" s="210"/>
      <c r="D17" s="63"/>
      <c r="E17" s="75"/>
    </row>
    <row r="18" spans="1:5" x14ac:dyDescent="0.25">
      <c r="A18" s="85"/>
      <c r="B18" s="210"/>
      <c r="C18" s="210"/>
      <c r="D18" s="63"/>
      <c r="E18" s="75"/>
    </row>
    <row r="19" spans="1:5" x14ac:dyDescent="0.25">
      <c r="A19" s="85"/>
      <c r="B19" s="210"/>
      <c r="C19" s="210"/>
      <c r="D19" s="63"/>
      <c r="E19" s="75"/>
    </row>
    <row r="20" spans="1:5" x14ac:dyDescent="0.25">
      <c r="A20" s="85"/>
      <c r="B20" s="210"/>
      <c r="C20" s="210"/>
      <c r="D20" s="63"/>
      <c r="E20" s="75"/>
    </row>
    <row r="21" spans="1:5" x14ac:dyDescent="0.25">
      <c r="A21" s="85"/>
      <c r="B21" s="210"/>
      <c r="C21" s="210"/>
      <c r="D21" s="63"/>
      <c r="E21" s="75"/>
    </row>
    <row r="22" spans="1:5" x14ac:dyDescent="0.25">
      <c r="A22" s="85"/>
      <c r="B22" s="210"/>
      <c r="C22" s="210"/>
      <c r="D22" s="63"/>
      <c r="E22" s="75"/>
    </row>
    <row r="23" spans="1:5" x14ac:dyDescent="0.25">
      <c r="A23" s="85"/>
      <c r="B23" s="210"/>
      <c r="C23" s="210"/>
      <c r="D23" s="63"/>
      <c r="E23" s="75"/>
    </row>
    <row r="24" spans="1:5" x14ac:dyDescent="0.25">
      <c r="A24" s="85"/>
      <c r="B24" s="210"/>
      <c r="C24" s="210"/>
      <c r="D24" s="63"/>
      <c r="E24" s="75"/>
    </row>
    <row r="25" spans="1:5" x14ac:dyDescent="0.25">
      <c r="A25" s="85"/>
      <c r="B25" s="210"/>
      <c r="C25" s="210"/>
      <c r="D25" s="63"/>
      <c r="E25" s="75"/>
    </row>
    <row r="26" spans="1:5" x14ac:dyDescent="0.25">
      <c r="A26" s="85"/>
      <c r="B26" s="210"/>
      <c r="C26" s="210"/>
      <c r="D26" s="63"/>
      <c r="E26" s="75"/>
    </row>
    <row r="27" spans="1:5" x14ac:dyDescent="0.25">
      <c r="A27" s="85"/>
      <c r="B27" s="210"/>
      <c r="C27" s="210"/>
      <c r="D27" s="63"/>
      <c r="E27" s="75"/>
    </row>
    <row r="28" spans="1:5" x14ac:dyDescent="0.25">
      <c r="A28" s="85"/>
      <c r="B28" s="210"/>
      <c r="C28" s="210"/>
      <c r="D28" s="63"/>
      <c r="E28" s="75"/>
    </row>
    <row r="29" spans="1:5" x14ac:dyDescent="0.25">
      <c r="A29" s="85"/>
      <c r="B29" s="210"/>
      <c r="C29" s="210"/>
      <c r="D29" s="63"/>
      <c r="E29" s="75"/>
    </row>
    <row r="30" spans="1:5" x14ac:dyDescent="0.25">
      <c r="A30" s="85"/>
      <c r="B30" s="210"/>
      <c r="C30" s="210"/>
      <c r="D30" s="63"/>
      <c r="E30" s="75"/>
    </row>
    <row r="31" spans="1:5" x14ac:dyDescent="0.25">
      <c r="A31" s="85"/>
      <c r="B31" s="210"/>
      <c r="C31" s="210"/>
      <c r="D31" s="63"/>
      <c r="E31" s="75"/>
    </row>
    <row r="32" spans="1:5" x14ac:dyDescent="0.25">
      <c r="A32" s="85"/>
      <c r="B32" s="210"/>
      <c r="C32" s="210"/>
      <c r="D32" s="63"/>
      <c r="E32" s="75"/>
    </row>
    <row r="33" spans="1:5" x14ac:dyDescent="0.25">
      <c r="A33" s="85"/>
      <c r="B33" s="210"/>
      <c r="C33" s="210"/>
      <c r="D33" s="63"/>
      <c r="E33" s="75"/>
    </row>
    <row r="34" spans="1:5" x14ac:dyDescent="0.25">
      <c r="A34" s="85"/>
      <c r="B34" s="210"/>
      <c r="C34" s="210"/>
      <c r="D34" s="63"/>
      <c r="E34" s="75"/>
    </row>
    <row r="35" spans="1:5" x14ac:dyDescent="0.25">
      <c r="A35" s="85"/>
      <c r="B35" s="210"/>
      <c r="C35" s="210"/>
      <c r="D35" s="63"/>
      <c r="E35" s="75"/>
    </row>
    <row r="36" spans="1:5" x14ac:dyDescent="0.25">
      <c r="A36" s="85"/>
      <c r="B36" s="210"/>
      <c r="C36" s="210"/>
      <c r="D36" s="63"/>
      <c r="E36" s="75"/>
    </row>
    <row r="37" spans="1:5" x14ac:dyDescent="0.25">
      <c r="A37" s="85"/>
      <c r="B37" s="210"/>
      <c r="C37" s="210"/>
      <c r="D37" s="63"/>
      <c r="E37" s="75"/>
    </row>
    <row r="38" spans="1:5" x14ac:dyDescent="0.25">
      <c r="A38" s="85"/>
      <c r="B38" s="210"/>
      <c r="C38" s="210"/>
      <c r="D38" s="63"/>
      <c r="E38" s="75"/>
    </row>
    <row r="39" spans="1:5" x14ac:dyDescent="0.25">
      <c r="A39" s="85"/>
      <c r="B39" s="210"/>
      <c r="C39" s="210"/>
      <c r="D39" s="63"/>
      <c r="E39" s="75"/>
    </row>
    <row r="40" spans="1:5" x14ac:dyDescent="0.25">
      <c r="A40" s="85"/>
      <c r="B40" s="210"/>
      <c r="C40" s="210"/>
      <c r="D40" s="63"/>
      <c r="E40" s="75"/>
    </row>
    <row r="41" spans="1:5" x14ac:dyDescent="0.25">
      <c r="A41" s="85"/>
      <c r="B41" s="210"/>
      <c r="C41" s="210"/>
      <c r="D41" s="63"/>
      <c r="E41" s="75"/>
    </row>
    <row r="42" spans="1:5" x14ac:dyDescent="0.25">
      <c r="A42" s="85"/>
      <c r="B42" s="210"/>
      <c r="C42" s="210"/>
      <c r="D42" s="63"/>
      <c r="E42" s="75"/>
    </row>
    <row r="43" spans="1:5" x14ac:dyDescent="0.25">
      <c r="A43" s="85"/>
      <c r="B43" s="210"/>
      <c r="C43" s="210"/>
      <c r="D43" s="63"/>
      <c r="E43" s="75"/>
    </row>
    <row r="44" spans="1:5" x14ac:dyDescent="0.25">
      <c r="A44" s="85"/>
      <c r="B44" s="210"/>
      <c r="C44" s="210"/>
      <c r="D44" s="63"/>
      <c r="E44" s="75"/>
    </row>
    <row r="45" spans="1:5" x14ac:dyDescent="0.25">
      <c r="A45" s="85"/>
      <c r="B45" s="210"/>
      <c r="C45" s="210"/>
      <c r="D45" s="63"/>
      <c r="E45" s="75"/>
    </row>
    <row r="46" spans="1:5" x14ac:dyDescent="0.25">
      <c r="A46" s="85"/>
      <c r="B46" s="210"/>
      <c r="C46" s="210"/>
      <c r="D46" s="63"/>
      <c r="E46" s="75"/>
    </row>
    <row r="47" spans="1:5" x14ac:dyDescent="0.25">
      <c r="A47" s="85"/>
      <c r="B47" s="210"/>
      <c r="C47" s="210"/>
      <c r="D47" s="63"/>
      <c r="E47" s="75"/>
    </row>
    <row r="48" spans="1:5" x14ac:dyDescent="0.25">
      <c r="A48" s="85"/>
      <c r="B48" s="210"/>
      <c r="C48" s="210"/>
      <c r="D48" s="63"/>
      <c r="E48" s="75"/>
    </row>
    <row r="49" spans="1:5" x14ac:dyDescent="0.25">
      <c r="A49" s="85"/>
      <c r="B49" s="210"/>
      <c r="C49" s="210"/>
      <c r="D49" s="63"/>
      <c r="E49" s="75"/>
    </row>
    <row r="50" spans="1:5" x14ac:dyDescent="0.25">
      <c r="A50" s="85"/>
      <c r="B50" s="210"/>
      <c r="C50" s="210"/>
      <c r="D50" s="63"/>
      <c r="E50" s="75"/>
    </row>
    <row r="51" spans="1:5" x14ac:dyDescent="0.25">
      <c r="A51" s="85"/>
      <c r="B51" s="210"/>
      <c r="C51" s="210"/>
      <c r="D51" s="63"/>
      <c r="E51" s="75"/>
    </row>
    <row r="52" spans="1:5" x14ac:dyDescent="0.25">
      <c r="A52" s="85"/>
      <c r="B52" s="210"/>
      <c r="C52" s="210"/>
      <c r="D52" s="63"/>
      <c r="E52" s="75"/>
    </row>
    <row r="53" spans="1:5" x14ac:dyDescent="0.25">
      <c r="A53" s="85"/>
      <c r="B53" s="210"/>
      <c r="C53" s="210"/>
      <c r="D53" s="63"/>
      <c r="E53" s="75"/>
    </row>
    <row r="54" spans="1:5" x14ac:dyDescent="0.25">
      <c r="A54" s="85"/>
      <c r="B54" s="210"/>
      <c r="C54" s="210"/>
      <c r="D54" s="63"/>
      <c r="E54" s="75"/>
    </row>
    <row r="55" spans="1:5" x14ac:dyDescent="0.25">
      <c r="A55" s="85"/>
      <c r="B55" s="210"/>
      <c r="C55" s="210"/>
      <c r="D55" s="63"/>
      <c r="E55" s="75"/>
    </row>
    <row r="56" spans="1:5" x14ac:dyDescent="0.25">
      <c r="A56" s="85"/>
      <c r="B56" s="210"/>
      <c r="C56" s="210"/>
      <c r="D56" s="63"/>
      <c r="E56" s="75"/>
    </row>
    <row r="57" spans="1:5" x14ac:dyDescent="0.25">
      <c r="A57" s="85"/>
      <c r="B57" s="210"/>
      <c r="C57" s="210"/>
      <c r="D57" s="63"/>
      <c r="E57" s="75"/>
    </row>
    <row r="58" spans="1:5" x14ac:dyDescent="0.25">
      <c r="A58" s="85"/>
      <c r="B58" s="210"/>
      <c r="C58" s="210"/>
      <c r="D58" s="63"/>
      <c r="E58" s="75"/>
    </row>
    <row r="59" spans="1:5" x14ac:dyDescent="0.25">
      <c r="A59" s="85"/>
      <c r="B59" s="210"/>
      <c r="C59" s="210"/>
      <c r="D59" s="63"/>
      <c r="E59" s="75"/>
    </row>
    <row r="60" spans="1:5" x14ac:dyDescent="0.25">
      <c r="A60" s="85"/>
      <c r="B60" s="210"/>
      <c r="C60" s="210"/>
      <c r="D60" s="63"/>
      <c r="E60" s="75"/>
    </row>
    <row r="61" spans="1:5" x14ac:dyDescent="0.25">
      <c r="A61" s="85"/>
      <c r="B61" s="210"/>
      <c r="C61" s="210"/>
      <c r="D61" s="63"/>
      <c r="E61" s="75"/>
    </row>
    <row r="62" spans="1:5" x14ac:dyDescent="0.25">
      <c r="A62" s="85"/>
      <c r="B62" s="210"/>
      <c r="C62" s="210"/>
      <c r="D62" s="63"/>
      <c r="E62" s="75"/>
    </row>
    <row r="63" spans="1:5" x14ac:dyDescent="0.25">
      <c r="A63" s="85"/>
      <c r="B63" s="210"/>
      <c r="C63" s="210"/>
      <c r="D63" s="63"/>
      <c r="E63" s="75"/>
    </row>
    <row r="64" spans="1:5" x14ac:dyDescent="0.25">
      <c r="A64" s="85"/>
      <c r="B64" s="210"/>
      <c r="C64" s="210"/>
      <c r="D64" s="63"/>
      <c r="E64" s="75"/>
    </row>
    <row r="65" spans="1:5" x14ac:dyDescent="0.25">
      <c r="A65" s="85"/>
      <c r="B65" s="210"/>
      <c r="C65" s="210"/>
      <c r="D65" s="63"/>
      <c r="E65" s="75"/>
    </row>
    <row r="66" spans="1:5" x14ac:dyDescent="0.25">
      <c r="A66" s="85"/>
      <c r="B66" s="210"/>
      <c r="C66" s="210"/>
      <c r="D66" s="63"/>
      <c r="E66" s="75"/>
    </row>
    <row r="67" spans="1:5" x14ac:dyDescent="0.25">
      <c r="A67" s="85"/>
      <c r="B67" s="210"/>
      <c r="C67" s="210"/>
      <c r="D67" s="63"/>
      <c r="E67" s="75"/>
    </row>
    <row r="68" spans="1:5" x14ac:dyDescent="0.25">
      <c r="A68" s="85"/>
      <c r="B68" s="210"/>
      <c r="C68" s="210"/>
      <c r="D68" s="63"/>
      <c r="E68" s="75"/>
    </row>
    <row r="69" spans="1:5" x14ac:dyDescent="0.25">
      <c r="A69" s="85"/>
      <c r="B69" s="210"/>
      <c r="C69" s="210"/>
      <c r="D69" s="63"/>
      <c r="E69" s="75"/>
    </row>
    <row r="70" spans="1:5" x14ac:dyDescent="0.25">
      <c r="A70" s="85"/>
      <c r="B70" s="210"/>
      <c r="C70" s="210"/>
      <c r="D70" s="63"/>
      <c r="E70" s="75"/>
    </row>
    <row r="71" spans="1:5" x14ac:dyDescent="0.25">
      <c r="A71" s="85"/>
      <c r="B71" s="210"/>
      <c r="C71" s="210"/>
      <c r="D71" s="63"/>
      <c r="E71" s="75"/>
    </row>
    <row r="72" spans="1:5" x14ac:dyDescent="0.25">
      <c r="A72" s="85"/>
      <c r="B72" s="210"/>
      <c r="C72" s="210"/>
      <c r="D72" s="63"/>
      <c r="E72" s="75"/>
    </row>
    <row r="73" spans="1:5" x14ac:dyDescent="0.25">
      <c r="A73" s="85"/>
      <c r="B73" s="210"/>
      <c r="C73" s="210"/>
      <c r="D73" s="63"/>
      <c r="E73" s="75"/>
    </row>
    <row r="74" spans="1:5" x14ac:dyDescent="0.25">
      <c r="A74" s="85"/>
      <c r="B74" s="210"/>
      <c r="C74" s="210"/>
      <c r="D74" s="63"/>
      <c r="E74" s="75"/>
    </row>
    <row r="75" spans="1:5" x14ac:dyDescent="0.25">
      <c r="A75" s="85"/>
      <c r="B75" s="210"/>
      <c r="C75" s="210"/>
      <c r="D75" s="63"/>
      <c r="E75" s="75"/>
    </row>
    <row r="76" spans="1:5" x14ac:dyDescent="0.25">
      <c r="A76" s="85"/>
      <c r="B76" s="210"/>
      <c r="C76" s="210"/>
      <c r="D76" s="63"/>
      <c r="E76" s="75"/>
    </row>
    <row r="77" spans="1:5" ht="14.1" customHeight="1" x14ac:dyDescent="0.25">
      <c r="A77" s="85"/>
      <c r="B77" s="210"/>
      <c r="C77" s="210"/>
      <c r="D77" s="63"/>
      <c r="E77" s="75"/>
    </row>
    <row r="78" spans="1:5" x14ac:dyDescent="0.25">
      <c r="A78" s="85"/>
      <c r="B78" s="210"/>
      <c r="C78" s="210"/>
      <c r="D78" s="63"/>
      <c r="E78" s="75"/>
    </row>
    <row r="79" spans="1:5" x14ac:dyDescent="0.25">
      <c r="A79" s="85"/>
      <c r="B79" s="210"/>
      <c r="C79" s="210"/>
      <c r="D79" s="63"/>
      <c r="E79" s="75"/>
    </row>
    <row r="80" spans="1:5" x14ac:dyDescent="0.25">
      <c r="A80" s="85"/>
      <c r="B80" s="210"/>
      <c r="C80" s="210"/>
      <c r="D80" s="63"/>
      <c r="E80" s="75"/>
    </row>
    <row r="81" spans="1:5" x14ac:dyDescent="0.25">
      <c r="A81" s="85"/>
      <c r="B81" s="210"/>
      <c r="C81" s="210"/>
      <c r="D81" s="63"/>
      <c r="E81" s="75"/>
    </row>
    <row r="82" spans="1:5" x14ac:dyDescent="0.25">
      <c r="A82" s="85"/>
      <c r="B82" s="210"/>
      <c r="C82" s="210"/>
      <c r="D82" s="63"/>
      <c r="E82" s="75"/>
    </row>
    <row r="83" spans="1:5" x14ac:dyDescent="0.25">
      <c r="A83" s="85"/>
      <c r="B83" s="210"/>
      <c r="C83" s="210"/>
      <c r="D83" s="63"/>
      <c r="E83" s="75"/>
    </row>
    <row r="84" spans="1:5" x14ac:dyDescent="0.25">
      <c r="A84" s="85"/>
      <c r="B84" s="210"/>
      <c r="C84" s="210"/>
      <c r="D84" s="63"/>
      <c r="E84" s="75"/>
    </row>
    <row r="85" spans="1:5" x14ac:dyDescent="0.25">
      <c r="A85" s="85"/>
      <c r="B85" s="210"/>
      <c r="C85" s="210"/>
      <c r="D85" s="63"/>
      <c r="E85" s="75"/>
    </row>
    <row r="86" spans="1:5" x14ac:dyDescent="0.25">
      <c r="A86" s="85"/>
      <c r="B86" s="210"/>
      <c r="C86" s="210"/>
      <c r="D86" s="63"/>
      <c r="E86" s="75"/>
    </row>
    <row r="87" spans="1:5" x14ac:dyDescent="0.25">
      <c r="A87" s="85"/>
      <c r="B87" s="210"/>
      <c r="C87" s="210"/>
      <c r="D87" s="63"/>
      <c r="E87" s="75"/>
    </row>
    <row r="88" spans="1:5" x14ac:dyDescent="0.25">
      <c r="A88" s="85"/>
      <c r="B88" s="210"/>
      <c r="C88" s="210"/>
      <c r="D88" s="63"/>
      <c r="E88" s="75"/>
    </row>
    <row r="89" spans="1:5" x14ac:dyDescent="0.25">
      <c r="A89" s="85"/>
      <c r="B89" s="210"/>
      <c r="C89" s="210"/>
      <c r="D89" s="63"/>
      <c r="E89" s="75"/>
    </row>
    <row r="90" spans="1:5" x14ac:dyDescent="0.25">
      <c r="A90" s="85"/>
      <c r="B90" s="210"/>
      <c r="C90" s="210"/>
      <c r="D90" s="63"/>
      <c r="E90" s="75"/>
    </row>
    <row r="91" spans="1:5" x14ac:dyDescent="0.25">
      <c r="A91" s="85"/>
      <c r="B91" s="210"/>
      <c r="C91" s="210"/>
      <c r="D91" s="63"/>
      <c r="E91" s="75"/>
    </row>
    <row r="92" spans="1:5" x14ac:dyDescent="0.25">
      <c r="A92" s="85"/>
      <c r="B92" s="210"/>
      <c r="C92" s="210"/>
      <c r="D92" s="63"/>
      <c r="E92" s="75"/>
    </row>
    <row r="93" spans="1:5" x14ac:dyDescent="0.25">
      <c r="A93" s="85"/>
      <c r="B93" s="210"/>
      <c r="C93" s="210"/>
      <c r="D93" s="63"/>
      <c r="E93" s="75"/>
    </row>
    <row r="94" spans="1:5" x14ac:dyDescent="0.25">
      <c r="A94" s="85"/>
      <c r="B94" s="210"/>
      <c r="C94" s="210"/>
      <c r="D94" s="63"/>
      <c r="E94" s="75"/>
    </row>
    <row r="95" spans="1:5" x14ac:dyDescent="0.25">
      <c r="A95" s="85"/>
      <c r="B95" s="210"/>
      <c r="C95" s="210"/>
      <c r="D95" s="63"/>
      <c r="E95" s="75"/>
    </row>
    <row r="96" spans="1:5" x14ac:dyDescent="0.25">
      <c r="A96" s="85"/>
      <c r="B96" s="210"/>
      <c r="C96" s="210"/>
      <c r="D96" s="63"/>
      <c r="E96" s="75"/>
    </row>
    <row r="97" spans="1:5" x14ac:dyDescent="0.25">
      <c r="A97" s="85"/>
      <c r="B97" s="210"/>
      <c r="C97" s="210"/>
      <c r="D97" s="63"/>
      <c r="E97" s="75"/>
    </row>
    <row r="98" spans="1:5" x14ac:dyDescent="0.25">
      <c r="A98" s="85"/>
      <c r="B98" s="210"/>
      <c r="C98" s="210"/>
      <c r="D98" s="63"/>
      <c r="E98" s="75"/>
    </row>
    <row r="99" spans="1:5" x14ac:dyDescent="0.25">
      <c r="A99" s="85"/>
      <c r="B99" s="210"/>
      <c r="C99" s="210"/>
      <c r="D99" s="63"/>
      <c r="E99" s="75"/>
    </row>
    <row r="100" spans="1:5" x14ac:dyDescent="0.25">
      <c r="A100" s="85"/>
      <c r="B100" s="210"/>
      <c r="C100" s="210"/>
      <c r="D100" s="63"/>
      <c r="E100" s="75"/>
    </row>
    <row r="101" spans="1:5" x14ac:dyDescent="0.25">
      <c r="A101" s="85"/>
      <c r="B101" s="210"/>
      <c r="C101" s="210"/>
      <c r="D101" s="63"/>
      <c r="E101" s="75"/>
    </row>
    <row r="102" spans="1:5" x14ac:dyDescent="0.25">
      <c r="A102" s="85"/>
      <c r="B102" s="210"/>
      <c r="C102" s="210"/>
      <c r="D102" s="63"/>
      <c r="E102" s="75"/>
    </row>
    <row r="103" spans="1:5" x14ac:dyDescent="0.25">
      <c r="A103" s="85"/>
      <c r="B103" s="210"/>
      <c r="C103" s="210"/>
      <c r="D103" s="63"/>
      <c r="E103" s="75"/>
    </row>
    <row r="104" spans="1:5" x14ac:dyDescent="0.25">
      <c r="A104" s="85"/>
      <c r="B104" s="210"/>
      <c r="C104" s="210"/>
      <c r="D104" s="63"/>
      <c r="E104" s="75"/>
    </row>
    <row r="105" spans="1:5" x14ac:dyDescent="0.25">
      <c r="A105" s="85"/>
      <c r="B105" s="210"/>
      <c r="C105" s="210"/>
      <c r="D105" s="63"/>
      <c r="E105" s="75"/>
    </row>
    <row r="106" spans="1:5" x14ac:dyDescent="0.25">
      <c r="A106" s="85"/>
      <c r="B106" s="210"/>
      <c r="C106" s="210"/>
      <c r="D106" s="63"/>
      <c r="E106" s="75"/>
    </row>
    <row r="107" spans="1:5" x14ac:dyDescent="0.25">
      <c r="A107" s="85"/>
      <c r="B107" s="210"/>
      <c r="C107" s="210"/>
      <c r="D107" s="63"/>
      <c r="E107" s="75"/>
    </row>
    <row r="108" spans="1:5" x14ac:dyDescent="0.25">
      <c r="A108" s="85"/>
      <c r="B108" s="210"/>
      <c r="C108" s="210"/>
      <c r="D108" s="63"/>
      <c r="E108" s="75"/>
    </row>
    <row r="109" spans="1:5" x14ac:dyDescent="0.25">
      <c r="A109" s="85"/>
      <c r="B109" s="210"/>
      <c r="C109" s="210"/>
      <c r="D109" s="63"/>
      <c r="E109" s="75"/>
    </row>
    <row r="110" spans="1:5" x14ac:dyDescent="0.25">
      <c r="A110" s="85"/>
      <c r="B110" s="210"/>
      <c r="C110" s="210"/>
      <c r="D110" s="63"/>
      <c r="E110" s="75"/>
    </row>
    <row r="111" spans="1:5" x14ac:dyDescent="0.25">
      <c r="A111" s="85"/>
      <c r="B111" s="210"/>
      <c r="C111" s="210"/>
      <c r="D111" s="63"/>
      <c r="E111" s="75"/>
    </row>
    <row r="112" spans="1:5" x14ac:dyDescent="0.25">
      <c r="A112" s="85"/>
      <c r="B112" s="210"/>
      <c r="C112" s="210"/>
      <c r="D112" s="63"/>
      <c r="E112" s="75"/>
    </row>
    <row r="113" spans="1:5" x14ac:dyDescent="0.25">
      <c r="A113" s="85"/>
      <c r="B113" s="210"/>
      <c r="C113" s="210"/>
      <c r="D113" s="63"/>
      <c r="E113" s="75"/>
    </row>
    <row r="114" spans="1:5" x14ac:dyDescent="0.25">
      <c r="A114" s="85"/>
      <c r="B114" s="210"/>
      <c r="C114" s="210"/>
      <c r="D114" s="63"/>
      <c r="E114" s="75"/>
    </row>
    <row r="115" spans="1:5" x14ac:dyDescent="0.25">
      <c r="A115" s="85"/>
      <c r="B115" s="210"/>
      <c r="C115" s="210"/>
      <c r="D115" s="63"/>
      <c r="E115" s="75"/>
    </row>
    <row r="116" spans="1:5" x14ac:dyDescent="0.25">
      <c r="A116" s="85"/>
      <c r="B116" s="210"/>
      <c r="C116" s="210"/>
      <c r="D116" s="63"/>
      <c r="E116" s="75"/>
    </row>
    <row r="117" spans="1:5" x14ac:dyDescent="0.25">
      <c r="A117" s="85"/>
      <c r="B117" s="210"/>
      <c r="C117" s="210"/>
      <c r="D117" s="63"/>
      <c r="E117" s="75"/>
    </row>
    <row r="118" spans="1:5" x14ac:dyDescent="0.25">
      <c r="A118" s="85"/>
      <c r="B118" s="210"/>
      <c r="C118" s="210"/>
      <c r="D118" s="63"/>
      <c r="E118" s="75"/>
    </row>
    <row r="119" spans="1:5" x14ac:dyDescent="0.25">
      <c r="A119" s="85"/>
      <c r="B119" s="210"/>
      <c r="C119" s="210"/>
      <c r="D119" s="63"/>
      <c r="E119" s="75"/>
    </row>
    <row r="120" spans="1:5" x14ac:dyDescent="0.25">
      <c r="A120" s="85"/>
      <c r="B120" s="210"/>
      <c r="C120" s="210"/>
      <c r="D120" s="63"/>
      <c r="E120" s="75"/>
    </row>
    <row r="121" spans="1:5" x14ac:dyDescent="0.25">
      <c r="A121" s="85"/>
      <c r="B121" s="210"/>
      <c r="C121" s="210"/>
      <c r="D121" s="63"/>
      <c r="E121" s="75"/>
    </row>
  </sheetData>
  <sheetProtection algorithmName="SHA-512" hashValue="vzx5pPKb/ina9GqGLm2SfMeYyOhJhS8+awjUq0ipiUjp8WvZAowchpbxqCWyJB3pEOShs2I2ODUNGMX+hquRvA==" saltValue="2aR/9W4dkEYAe2Vp2a0q4Q==" spinCount="100000" sheet="1" selectLockedCells="1"/>
  <mergeCells count="120">
    <mergeCell ref="B108:C108"/>
    <mergeCell ref="B109:C109"/>
    <mergeCell ref="B110:C110"/>
    <mergeCell ref="B103:C103"/>
    <mergeCell ref="B104:C104"/>
    <mergeCell ref="B105:C105"/>
    <mergeCell ref="B106:C106"/>
    <mergeCell ref="B107:C107"/>
    <mergeCell ref="B98:C98"/>
    <mergeCell ref="B99:C99"/>
    <mergeCell ref="B100:C100"/>
    <mergeCell ref="B101:C101"/>
    <mergeCell ref="B102:C102"/>
    <mergeCell ref="B93:C93"/>
    <mergeCell ref="B94:C94"/>
    <mergeCell ref="B95:C95"/>
    <mergeCell ref="B96:C96"/>
    <mergeCell ref="B97:C97"/>
    <mergeCell ref="B88:C88"/>
    <mergeCell ref="B89:C89"/>
    <mergeCell ref="B90:C90"/>
    <mergeCell ref="B91:C91"/>
    <mergeCell ref="B92:C92"/>
    <mergeCell ref="B83:C83"/>
    <mergeCell ref="B84:C84"/>
    <mergeCell ref="B85:C85"/>
    <mergeCell ref="B86:C86"/>
    <mergeCell ref="B87:C87"/>
    <mergeCell ref="B78:C78"/>
    <mergeCell ref="B79:C79"/>
    <mergeCell ref="B80:C80"/>
    <mergeCell ref="B81:C81"/>
    <mergeCell ref="B82:C82"/>
    <mergeCell ref="B70:C70"/>
    <mergeCell ref="B71:C71"/>
    <mergeCell ref="B72:C72"/>
    <mergeCell ref="B63:C63"/>
    <mergeCell ref="B64:C64"/>
    <mergeCell ref="B65:C65"/>
    <mergeCell ref="B66:C66"/>
    <mergeCell ref="B67:C67"/>
    <mergeCell ref="B77:C77"/>
    <mergeCell ref="B73:C73"/>
    <mergeCell ref="B74:C74"/>
    <mergeCell ref="B75:C75"/>
    <mergeCell ref="B76:C76"/>
    <mergeCell ref="B61:C61"/>
    <mergeCell ref="B62:C62"/>
    <mergeCell ref="B53:C53"/>
    <mergeCell ref="B54:C54"/>
    <mergeCell ref="B55:C55"/>
    <mergeCell ref="B56:C56"/>
    <mergeCell ref="B57:C57"/>
    <mergeCell ref="B68:C68"/>
    <mergeCell ref="B69:C69"/>
    <mergeCell ref="B50:C50"/>
    <mergeCell ref="B51:C51"/>
    <mergeCell ref="B52:C52"/>
    <mergeCell ref="B45:C45"/>
    <mergeCell ref="B46:C46"/>
    <mergeCell ref="B47:C47"/>
    <mergeCell ref="B58:C58"/>
    <mergeCell ref="B59:C59"/>
    <mergeCell ref="B60:C60"/>
    <mergeCell ref="B44:C44"/>
    <mergeCell ref="B38:C38"/>
    <mergeCell ref="B39:C39"/>
    <mergeCell ref="B40:C40"/>
    <mergeCell ref="B41:C41"/>
    <mergeCell ref="B42:C42"/>
    <mergeCell ref="B43:C43"/>
    <mergeCell ref="B48:C48"/>
    <mergeCell ref="B49:C49"/>
    <mergeCell ref="B37:C37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10:C10"/>
    <mergeCell ref="B11:C11"/>
    <mergeCell ref="B12:C12"/>
    <mergeCell ref="B13:C13"/>
    <mergeCell ref="A1:B1"/>
    <mergeCell ref="A2:B2"/>
    <mergeCell ref="A3:B3"/>
    <mergeCell ref="A4:B4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C1:E1"/>
    <mergeCell ref="C2:E2"/>
    <mergeCell ref="C3:E3"/>
    <mergeCell ref="C4:E4"/>
    <mergeCell ref="B120:C120"/>
    <mergeCell ref="B121:C121"/>
    <mergeCell ref="B111:C111"/>
    <mergeCell ref="B112:C112"/>
    <mergeCell ref="B113:C113"/>
    <mergeCell ref="B114:C114"/>
    <mergeCell ref="B115:C115"/>
    <mergeCell ref="B116:C116"/>
    <mergeCell ref="B117:C117"/>
    <mergeCell ref="B118:C118"/>
    <mergeCell ref="B119:C119"/>
  </mergeCell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Tabelle26">
    <tabColor rgb="FFFFC000"/>
  </sheetPr>
  <dimension ref="A1:E121"/>
  <sheetViews>
    <sheetView showGridLines="0" view="pageLayout" zoomScaleNormal="100" workbookViewId="0">
      <selection activeCell="A11" sqref="A11"/>
    </sheetView>
  </sheetViews>
  <sheetFormatPr baseColWidth="10" defaultColWidth="11.42578125" defaultRowHeight="15" x14ac:dyDescent="0.25"/>
  <cols>
    <col min="1" max="2" width="11.42578125" style="16"/>
    <col min="3" max="3" width="41.5703125" style="16" customWidth="1"/>
    <col min="4" max="16384" width="11.42578125" style="16"/>
  </cols>
  <sheetData>
    <row r="1" spans="1:5" ht="14.25" customHeight="1" x14ac:dyDescent="0.25">
      <c r="A1" s="208" t="s">
        <v>0</v>
      </c>
      <c r="B1" s="208"/>
      <c r="C1" s="212" t="str">
        <f>IF(Zwischennachweis!$D$9&gt;0,Zwischennachweis!$D$9,"")</f>
        <v/>
      </c>
      <c r="D1" s="212"/>
      <c r="E1" s="212"/>
    </row>
    <row r="2" spans="1:5" ht="15" customHeight="1" x14ac:dyDescent="0.25">
      <c r="A2" s="208" t="s">
        <v>55</v>
      </c>
      <c r="B2" s="208"/>
      <c r="C2" s="208" t="str">
        <f>IF(Zwischennachweis!$D$7&gt;0,Zwischennachweis!$D$7,"")</f>
        <v/>
      </c>
      <c r="D2" s="208"/>
      <c r="E2" s="208"/>
    </row>
    <row r="3" spans="1:5" x14ac:dyDescent="0.25">
      <c r="A3" s="208" t="s">
        <v>39</v>
      </c>
      <c r="B3" s="208"/>
      <c r="C3" s="209" t="str">
        <f>IF(Zwischennachweis!$D$8&gt;0,Zwischennachweis!$D$8,"")</f>
        <v/>
      </c>
      <c r="D3" s="209"/>
      <c r="E3" s="209"/>
    </row>
    <row r="4" spans="1:5" x14ac:dyDescent="0.25">
      <c r="A4" s="208" t="s">
        <v>56</v>
      </c>
      <c r="B4" s="208"/>
      <c r="C4" s="209" t="str">
        <f>IF(Zwischennachweis!$D$10&gt;0,Zwischennachweis!$D$10,"")</f>
        <v/>
      </c>
      <c r="D4" s="209"/>
      <c r="E4" s="209"/>
    </row>
    <row r="7" spans="1:5" ht="15.75" x14ac:dyDescent="0.25">
      <c r="A7" s="17" t="s">
        <v>82</v>
      </c>
    </row>
    <row r="8" spans="1:5" ht="15.75" thickBot="1" x14ac:dyDescent="0.3">
      <c r="A8" s="18" t="s">
        <v>63</v>
      </c>
      <c r="D8" s="18" t="s">
        <v>48</v>
      </c>
      <c r="E8" s="59">
        <f>SUM(E11:E973)</f>
        <v>0</v>
      </c>
    </row>
    <row r="9" spans="1:5" ht="15.75" thickTop="1" x14ac:dyDescent="0.25"/>
    <row r="10" spans="1:5" ht="45" x14ac:dyDescent="0.25">
      <c r="A10" s="60" t="s">
        <v>57</v>
      </c>
      <c r="B10" s="211" t="s">
        <v>65</v>
      </c>
      <c r="C10" s="211"/>
      <c r="D10" s="60" t="s">
        <v>66</v>
      </c>
      <c r="E10" s="60" t="s">
        <v>60</v>
      </c>
    </row>
    <row r="11" spans="1:5" x14ac:dyDescent="0.25">
      <c r="A11" s="85"/>
      <c r="B11" s="210"/>
      <c r="C11" s="210"/>
      <c r="D11" s="63"/>
      <c r="E11" s="75"/>
    </row>
    <row r="12" spans="1:5" x14ac:dyDescent="0.25">
      <c r="A12" s="85"/>
      <c r="B12" s="210"/>
      <c r="C12" s="210"/>
      <c r="D12" s="63"/>
      <c r="E12" s="75"/>
    </row>
    <row r="13" spans="1:5" x14ac:dyDescent="0.25">
      <c r="A13" s="85"/>
      <c r="B13" s="210"/>
      <c r="C13" s="210"/>
      <c r="D13" s="63"/>
      <c r="E13" s="75"/>
    </row>
    <row r="14" spans="1:5" x14ac:dyDescent="0.25">
      <c r="A14" s="85"/>
      <c r="B14" s="210"/>
      <c r="C14" s="210"/>
      <c r="D14" s="63"/>
      <c r="E14" s="75"/>
    </row>
    <row r="15" spans="1:5" x14ac:dyDescent="0.25">
      <c r="A15" s="85"/>
      <c r="B15" s="210"/>
      <c r="C15" s="210"/>
      <c r="D15" s="63"/>
      <c r="E15" s="75"/>
    </row>
    <row r="16" spans="1:5" x14ac:dyDescent="0.25">
      <c r="A16" s="85"/>
      <c r="B16" s="210"/>
      <c r="C16" s="210"/>
      <c r="D16" s="63"/>
      <c r="E16" s="75"/>
    </row>
    <row r="17" spans="1:5" x14ac:dyDescent="0.25">
      <c r="A17" s="85"/>
      <c r="B17" s="210"/>
      <c r="C17" s="210"/>
      <c r="D17" s="63"/>
      <c r="E17" s="75"/>
    </row>
    <row r="18" spans="1:5" x14ac:dyDescent="0.25">
      <c r="A18" s="85"/>
      <c r="B18" s="210"/>
      <c r="C18" s="210"/>
      <c r="D18" s="63"/>
      <c r="E18" s="75"/>
    </row>
    <row r="19" spans="1:5" x14ac:dyDescent="0.25">
      <c r="A19" s="85"/>
      <c r="B19" s="210"/>
      <c r="C19" s="210"/>
      <c r="D19" s="63"/>
      <c r="E19" s="75"/>
    </row>
    <row r="20" spans="1:5" x14ac:dyDescent="0.25">
      <c r="A20" s="85"/>
      <c r="B20" s="210"/>
      <c r="C20" s="210"/>
      <c r="D20" s="63"/>
      <c r="E20" s="75"/>
    </row>
    <row r="21" spans="1:5" x14ac:dyDescent="0.25">
      <c r="A21" s="85"/>
      <c r="B21" s="210"/>
      <c r="C21" s="210"/>
      <c r="D21" s="63"/>
      <c r="E21" s="75"/>
    </row>
    <row r="22" spans="1:5" x14ac:dyDescent="0.25">
      <c r="A22" s="85"/>
      <c r="B22" s="210"/>
      <c r="C22" s="210"/>
      <c r="D22" s="63"/>
      <c r="E22" s="75"/>
    </row>
    <row r="23" spans="1:5" x14ac:dyDescent="0.25">
      <c r="A23" s="85"/>
      <c r="B23" s="210"/>
      <c r="C23" s="210"/>
      <c r="D23" s="63"/>
      <c r="E23" s="75"/>
    </row>
    <row r="24" spans="1:5" x14ac:dyDescent="0.25">
      <c r="A24" s="85"/>
      <c r="B24" s="210"/>
      <c r="C24" s="210"/>
      <c r="D24" s="63"/>
      <c r="E24" s="75"/>
    </row>
    <row r="25" spans="1:5" x14ac:dyDescent="0.25">
      <c r="A25" s="85"/>
      <c r="B25" s="210"/>
      <c r="C25" s="210"/>
      <c r="D25" s="63"/>
      <c r="E25" s="75"/>
    </row>
    <row r="26" spans="1:5" x14ac:dyDescent="0.25">
      <c r="A26" s="85"/>
      <c r="B26" s="210"/>
      <c r="C26" s="210"/>
      <c r="D26" s="63"/>
      <c r="E26" s="75"/>
    </row>
    <row r="27" spans="1:5" x14ac:dyDescent="0.25">
      <c r="A27" s="85"/>
      <c r="B27" s="210"/>
      <c r="C27" s="210"/>
      <c r="D27" s="63"/>
      <c r="E27" s="75"/>
    </row>
    <row r="28" spans="1:5" x14ac:dyDescent="0.25">
      <c r="A28" s="85"/>
      <c r="B28" s="210"/>
      <c r="C28" s="210"/>
      <c r="D28" s="63"/>
      <c r="E28" s="75"/>
    </row>
    <row r="29" spans="1:5" x14ac:dyDescent="0.25">
      <c r="A29" s="85"/>
      <c r="B29" s="210"/>
      <c r="C29" s="210"/>
      <c r="D29" s="63"/>
      <c r="E29" s="75"/>
    </row>
    <row r="30" spans="1:5" x14ac:dyDescent="0.25">
      <c r="A30" s="85"/>
      <c r="B30" s="210"/>
      <c r="C30" s="210"/>
      <c r="D30" s="63"/>
      <c r="E30" s="75"/>
    </row>
    <row r="31" spans="1:5" x14ac:dyDescent="0.25">
      <c r="A31" s="85"/>
      <c r="B31" s="210"/>
      <c r="C31" s="210"/>
      <c r="D31" s="63"/>
      <c r="E31" s="75"/>
    </row>
    <row r="32" spans="1:5" x14ac:dyDescent="0.25">
      <c r="A32" s="85"/>
      <c r="B32" s="210"/>
      <c r="C32" s="210"/>
      <c r="D32" s="63"/>
      <c r="E32" s="75"/>
    </row>
    <row r="33" spans="1:5" x14ac:dyDescent="0.25">
      <c r="A33" s="85"/>
      <c r="B33" s="210"/>
      <c r="C33" s="210"/>
      <c r="D33" s="63"/>
      <c r="E33" s="75"/>
    </row>
    <row r="34" spans="1:5" x14ac:dyDescent="0.25">
      <c r="A34" s="85"/>
      <c r="B34" s="210"/>
      <c r="C34" s="210"/>
      <c r="D34" s="63"/>
      <c r="E34" s="75"/>
    </row>
    <row r="35" spans="1:5" x14ac:dyDescent="0.25">
      <c r="A35" s="85"/>
      <c r="B35" s="210"/>
      <c r="C35" s="210"/>
      <c r="D35" s="63"/>
      <c r="E35" s="75"/>
    </row>
    <row r="36" spans="1:5" x14ac:dyDescent="0.25">
      <c r="A36" s="85"/>
      <c r="B36" s="210"/>
      <c r="C36" s="210"/>
      <c r="D36" s="63"/>
      <c r="E36" s="75"/>
    </row>
    <row r="37" spans="1:5" x14ac:dyDescent="0.25">
      <c r="A37" s="85"/>
      <c r="B37" s="210"/>
      <c r="C37" s="210"/>
      <c r="D37" s="63"/>
      <c r="E37" s="75"/>
    </row>
    <row r="38" spans="1:5" x14ac:dyDescent="0.25">
      <c r="A38" s="85"/>
      <c r="B38" s="210"/>
      <c r="C38" s="210"/>
      <c r="D38" s="63"/>
      <c r="E38" s="75"/>
    </row>
    <row r="39" spans="1:5" x14ac:dyDescent="0.25">
      <c r="A39" s="85"/>
      <c r="B39" s="210"/>
      <c r="C39" s="210"/>
      <c r="D39" s="63"/>
      <c r="E39" s="75"/>
    </row>
    <row r="40" spans="1:5" x14ac:dyDescent="0.25">
      <c r="A40" s="85"/>
      <c r="B40" s="210"/>
      <c r="C40" s="210"/>
      <c r="D40" s="63"/>
      <c r="E40" s="75"/>
    </row>
    <row r="41" spans="1:5" x14ac:dyDescent="0.25">
      <c r="A41" s="85"/>
      <c r="B41" s="210"/>
      <c r="C41" s="210"/>
      <c r="D41" s="63"/>
      <c r="E41" s="75"/>
    </row>
    <row r="42" spans="1:5" x14ac:dyDescent="0.25">
      <c r="A42" s="85"/>
      <c r="B42" s="210"/>
      <c r="C42" s="210"/>
      <c r="D42" s="63"/>
      <c r="E42" s="75"/>
    </row>
    <row r="43" spans="1:5" x14ac:dyDescent="0.25">
      <c r="A43" s="85"/>
      <c r="B43" s="210"/>
      <c r="C43" s="210"/>
      <c r="D43" s="63"/>
      <c r="E43" s="75"/>
    </row>
    <row r="44" spans="1:5" x14ac:dyDescent="0.25">
      <c r="A44" s="85"/>
      <c r="B44" s="210"/>
      <c r="C44" s="210"/>
      <c r="D44" s="63"/>
      <c r="E44" s="75"/>
    </row>
    <row r="45" spans="1:5" x14ac:dyDescent="0.25">
      <c r="A45" s="85"/>
      <c r="B45" s="210"/>
      <c r="C45" s="210"/>
      <c r="D45" s="63"/>
      <c r="E45" s="75"/>
    </row>
    <row r="46" spans="1:5" x14ac:dyDescent="0.25">
      <c r="A46" s="85"/>
      <c r="B46" s="210"/>
      <c r="C46" s="210"/>
      <c r="D46" s="63"/>
      <c r="E46" s="75"/>
    </row>
    <row r="47" spans="1:5" x14ac:dyDescent="0.25">
      <c r="A47" s="85"/>
      <c r="B47" s="210"/>
      <c r="C47" s="210"/>
      <c r="D47" s="63"/>
      <c r="E47" s="75"/>
    </row>
    <row r="48" spans="1:5" x14ac:dyDescent="0.25">
      <c r="A48" s="85"/>
      <c r="B48" s="210"/>
      <c r="C48" s="210"/>
      <c r="D48" s="63"/>
      <c r="E48" s="75"/>
    </row>
    <row r="49" spans="1:5" x14ac:dyDescent="0.25">
      <c r="A49" s="85"/>
      <c r="B49" s="210"/>
      <c r="C49" s="210"/>
      <c r="D49" s="63"/>
      <c r="E49" s="75"/>
    </row>
    <row r="50" spans="1:5" x14ac:dyDescent="0.25">
      <c r="A50" s="85"/>
      <c r="B50" s="210"/>
      <c r="C50" s="210"/>
      <c r="D50" s="63"/>
      <c r="E50" s="75"/>
    </row>
    <row r="51" spans="1:5" x14ac:dyDescent="0.25">
      <c r="A51" s="85"/>
      <c r="B51" s="210"/>
      <c r="C51" s="210"/>
      <c r="D51" s="63"/>
      <c r="E51" s="75"/>
    </row>
    <row r="52" spans="1:5" x14ac:dyDescent="0.25">
      <c r="A52" s="85"/>
      <c r="B52" s="210"/>
      <c r="C52" s="210"/>
      <c r="D52" s="63"/>
      <c r="E52" s="75"/>
    </row>
    <row r="53" spans="1:5" x14ac:dyDescent="0.25">
      <c r="A53" s="85"/>
      <c r="B53" s="210"/>
      <c r="C53" s="210"/>
      <c r="D53" s="63"/>
      <c r="E53" s="75"/>
    </row>
    <row r="54" spans="1:5" x14ac:dyDescent="0.25">
      <c r="A54" s="85"/>
      <c r="B54" s="210"/>
      <c r="C54" s="210"/>
      <c r="D54" s="63"/>
      <c r="E54" s="75"/>
    </row>
    <row r="55" spans="1:5" x14ac:dyDescent="0.25">
      <c r="A55" s="85"/>
      <c r="B55" s="210"/>
      <c r="C55" s="210"/>
      <c r="D55" s="63"/>
      <c r="E55" s="75"/>
    </row>
    <row r="56" spans="1:5" x14ac:dyDescent="0.25">
      <c r="A56" s="85"/>
      <c r="B56" s="210"/>
      <c r="C56" s="210"/>
      <c r="D56" s="63"/>
      <c r="E56" s="75"/>
    </row>
    <row r="57" spans="1:5" x14ac:dyDescent="0.25">
      <c r="A57" s="85"/>
      <c r="B57" s="210"/>
      <c r="C57" s="210"/>
      <c r="D57" s="63"/>
      <c r="E57" s="75"/>
    </row>
    <row r="58" spans="1:5" x14ac:dyDescent="0.25">
      <c r="A58" s="85"/>
      <c r="B58" s="210"/>
      <c r="C58" s="210"/>
      <c r="D58" s="63"/>
      <c r="E58" s="75"/>
    </row>
    <row r="59" spans="1:5" x14ac:dyDescent="0.25">
      <c r="A59" s="85"/>
      <c r="B59" s="210"/>
      <c r="C59" s="210"/>
      <c r="D59" s="63"/>
      <c r="E59" s="75"/>
    </row>
    <row r="60" spans="1:5" x14ac:dyDescent="0.25">
      <c r="A60" s="85"/>
      <c r="B60" s="210"/>
      <c r="C60" s="210"/>
      <c r="D60" s="63"/>
      <c r="E60" s="75"/>
    </row>
    <row r="61" spans="1:5" x14ac:dyDescent="0.25">
      <c r="A61" s="85"/>
      <c r="B61" s="210"/>
      <c r="C61" s="210"/>
      <c r="D61" s="63"/>
      <c r="E61" s="75"/>
    </row>
    <row r="62" spans="1:5" x14ac:dyDescent="0.25">
      <c r="A62" s="85"/>
      <c r="B62" s="210"/>
      <c r="C62" s="210"/>
      <c r="D62" s="63"/>
      <c r="E62" s="75"/>
    </row>
    <row r="63" spans="1:5" x14ac:dyDescent="0.25">
      <c r="A63" s="85"/>
      <c r="B63" s="210"/>
      <c r="C63" s="210"/>
      <c r="D63" s="63"/>
      <c r="E63" s="75"/>
    </row>
    <row r="64" spans="1:5" x14ac:dyDescent="0.25">
      <c r="A64" s="85"/>
      <c r="B64" s="210"/>
      <c r="C64" s="210"/>
      <c r="D64" s="63"/>
      <c r="E64" s="75"/>
    </row>
    <row r="65" spans="1:5" x14ac:dyDescent="0.25">
      <c r="A65" s="85"/>
      <c r="B65" s="210"/>
      <c r="C65" s="210"/>
      <c r="D65" s="63"/>
      <c r="E65" s="75"/>
    </row>
    <row r="66" spans="1:5" x14ac:dyDescent="0.25">
      <c r="A66" s="85"/>
      <c r="B66" s="210"/>
      <c r="C66" s="210"/>
      <c r="D66" s="63"/>
      <c r="E66" s="75"/>
    </row>
    <row r="67" spans="1:5" x14ac:dyDescent="0.25">
      <c r="A67" s="85"/>
      <c r="B67" s="210"/>
      <c r="C67" s="210"/>
      <c r="D67" s="63"/>
      <c r="E67" s="75"/>
    </row>
    <row r="68" spans="1:5" x14ac:dyDescent="0.25">
      <c r="A68" s="85"/>
      <c r="B68" s="210"/>
      <c r="C68" s="210"/>
      <c r="D68" s="63"/>
      <c r="E68" s="75"/>
    </row>
    <row r="69" spans="1:5" x14ac:dyDescent="0.25">
      <c r="A69" s="85"/>
      <c r="B69" s="210"/>
      <c r="C69" s="210"/>
      <c r="D69" s="63"/>
      <c r="E69" s="75"/>
    </row>
    <row r="70" spans="1:5" x14ac:dyDescent="0.25">
      <c r="A70" s="85"/>
      <c r="B70" s="210"/>
      <c r="C70" s="210"/>
      <c r="D70" s="63"/>
      <c r="E70" s="75"/>
    </row>
    <row r="71" spans="1:5" x14ac:dyDescent="0.25">
      <c r="A71" s="85"/>
      <c r="B71" s="210"/>
      <c r="C71" s="210"/>
      <c r="D71" s="63"/>
      <c r="E71" s="75"/>
    </row>
    <row r="72" spans="1:5" x14ac:dyDescent="0.25">
      <c r="A72" s="85"/>
      <c r="B72" s="210"/>
      <c r="C72" s="210"/>
      <c r="D72" s="63"/>
      <c r="E72" s="75"/>
    </row>
    <row r="73" spans="1:5" x14ac:dyDescent="0.25">
      <c r="A73" s="85"/>
      <c r="B73" s="210"/>
      <c r="C73" s="210"/>
      <c r="D73" s="63"/>
      <c r="E73" s="75"/>
    </row>
    <row r="74" spans="1:5" x14ac:dyDescent="0.25">
      <c r="A74" s="85"/>
      <c r="B74" s="210"/>
      <c r="C74" s="210"/>
      <c r="D74" s="63"/>
      <c r="E74" s="75"/>
    </row>
    <row r="75" spans="1:5" x14ac:dyDescent="0.25">
      <c r="A75" s="85"/>
      <c r="B75" s="210"/>
      <c r="C75" s="210"/>
      <c r="D75" s="63"/>
      <c r="E75" s="75"/>
    </row>
    <row r="76" spans="1:5" x14ac:dyDescent="0.25">
      <c r="A76" s="85"/>
      <c r="B76" s="210"/>
      <c r="C76" s="210"/>
      <c r="D76" s="63"/>
      <c r="E76" s="75"/>
    </row>
    <row r="77" spans="1:5" x14ac:dyDescent="0.25">
      <c r="A77" s="85"/>
      <c r="B77" s="210"/>
      <c r="C77" s="210"/>
      <c r="D77" s="63"/>
      <c r="E77" s="75"/>
    </row>
    <row r="78" spans="1:5" x14ac:dyDescent="0.25">
      <c r="A78" s="85"/>
      <c r="B78" s="210"/>
      <c r="C78" s="210"/>
      <c r="D78" s="63"/>
      <c r="E78" s="75"/>
    </row>
    <row r="79" spans="1:5" x14ac:dyDescent="0.25">
      <c r="A79" s="85"/>
      <c r="B79" s="210"/>
      <c r="C79" s="210"/>
      <c r="D79" s="63"/>
      <c r="E79" s="75"/>
    </row>
    <row r="80" spans="1:5" x14ac:dyDescent="0.25">
      <c r="A80" s="85"/>
      <c r="B80" s="210"/>
      <c r="C80" s="210"/>
      <c r="D80" s="63"/>
      <c r="E80" s="75"/>
    </row>
    <row r="81" spans="1:5" x14ac:dyDescent="0.25">
      <c r="A81" s="85"/>
      <c r="B81" s="210"/>
      <c r="C81" s="210"/>
      <c r="D81" s="63"/>
      <c r="E81" s="75"/>
    </row>
    <row r="82" spans="1:5" x14ac:dyDescent="0.25">
      <c r="A82" s="85"/>
      <c r="B82" s="210"/>
      <c r="C82" s="210"/>
      <c r="D82" s="63"/>
      <c r="E82" s="75"/>
    </row>
    <row r="83" spans="1:5" x14ac:dyDescent="0.25">
      <c r="A83" s="85"/>
      <c r="B83" s="210"/>
      <c r="C83" s="210"/>
      <c r="D83" s="63"/>
      <c r="E83" s="75"/>
    </row>
    <row r="84" spans="1:5" x14ac:dyDescent="0.25">
      <c r="A84" s="85"/>
      <c r="B84" s="210"/>
      <c r="C84" s="210"/>
      <c r="D84" s="63"/>
      <c r="E84" s="75"/>
    </row>
    <row r="85" spans="1:5" x14ac:dyDescent="0.25">
      <c r="A85" s="85"/>
      <c r="B85" s="210"/>
      <c r="C85" s="210"/>
      <c r="D85" s="63"/>
      <c r="E85" s="75"/>
    </row>
    <row r="86" spans="1:5" x14ac:dyDescent="0.25">
      <c r="A86" s="85"/>
      <c r="B86" s="210"/>
      <c r="C86" s="210"/>
      <c r="D86" s="63"/>
      <c r="E86" s="75"/>
    </row>
    <row r="87" spans="1:5" x14ac:dyDescent="0.25">
      <c r="A87" s="85"/>
      <c r="B87" s="210"/>
      <c r="C87" s="210"/>
      <c r="D87" s="63"/>
      <c r="E87" s="75"/>
    </row>
    <row r="88" spans="1:5" x14ac:dyDescent="0.25">
      <c r="A88" s="85"/>
      <c r="B88" s="210"/>
      <c r="C88" s="210"/>
      <c r="D88" s="63"/>
      <c r="E88" s="75"/>
    </row>
    <row r="89" spans="1:5" x14ac:dyDescent="0.25">
      <c r="A89" s="85"/>
      <c r="B89" s="210"/>
      <c r="C89" s="210"/>
      <c r="D89" s="63"/>
      <c r="E89" s="75"/>
    </row>
    <row r="90" spans="1:5" x14ac:dyDescent="0.25">
      <c r="A90" s="85"/>
      <c r="B90" s="210"/>
      <c r="C90" s="210"/>
      <c r="D90" s="63"/>
      <c r="E90" s="75"/>
    </row>
    <row r="91" spans="1:5" x14ac:dyDescent="0.25">
      <c r="A91" s="85"/>
      <c r="B91" s="210"/>
      <c r="C91" s="210"/>
      <c r="D91" s="63"/>
      <c r="E91" s="75"/>
    </row>
    <row r="92" spans="1:5" x14ac:dyDescent="0.25">
      <c r="A92" s="85"/>
      <c r="B92" s="210"/>
      <c r="C92" s="210"/>
      <c r="D92" s="63"/>
      <c r="E92" s="75"/>
    </row>
    <row r="93" spans="1:5" x14ac:dyDescent="0.25">
      <c r="A93" s="85"/>
      <c r="B93" s="210"/>
      <c r="C93" s="210"/>
      <c r="D93" s="63"/>
      <c r="E93" s="75"/>
    </row>
    <row r="94" spans="1:5" x14ac:dyDescent="0.25">
      <c r="A94" s="85"/>
      <c r="B94" s="210"/>
      <c r="C94" s="210"/>
      <c r="D94" s="63"/>
      <c r="E94" s="75"/>
    </row>
    <row r="95" spans="1:5" x14ac:dyDescent="0.25">
      <c r="A95" s="85"/>
      <c r="B95" s="210"/>
      <c r="C95" s="210"/>
      <c r="D95" s="63"/>
      <c r="E95" s="75"/>
    </row>
    <row r="96" spans="1:5" x14ac:dyDescent="0.25">
      <c r="A96" s="85"/>
      <c r="B96" s="210"/>
      <c r="C96" s="210"/>
      <c r="D96" s="63"/>
      <c r="E96" s="75"/>
    </row>
    <row r="97" spans="1:5" x14ac:dyDescent="0.25">
      <c r="A97" s="85"/>
      <c r="B97" s="210"/>
      <c r="C97" s="210"/>
      <c r="D97" s="63"/>
      <c r="E97" s="75"/>
    </row>
    <row r="98" spans="1:5" x14ac:dyDescent="0.25">
      <c r="A98" s="85"/>
      <c r="B98" s="210"/>
      <c r="C98" s="210"/>
      <c r="D98" s="63"/>
      <c r="E98" s="75"/>
    </row>
    <row r="99" spans="1:5" x14ac:dyDescent="0.25">
      <c r="A99" s="85"/>
      <c r="B99" s="210"/>
      <c r="C99" s="210"/>
      <c r="D99" s="63"/>
      <c r="E99" s="75"/>
    </row>
    <row r="100" spans="1:5" x14ac:dyDescent="0.25">
      <c r="A100" s="85"/>
      <c r="B100" s="210"/>
      <c r="C100" s="210"/>
      <c r="D100" s="63"/>
      <c r="E100" s="75"/>
    </row>
    <row r="101" spans="1:5" x14ac:dyDescent="0.25">
      <c r="A101" s="85"/>
      <c r="B101" s="210"/>
      <c r="C101" s="210"/>
      <c r="D101" s="63"/>
      <c r="E101" s="75"/>
    </row>
    <row r="102" spans="1:5" x14ac:dyDescent="0.25">
      <c r="A102" s="85"/>
      <c r="B102" s="210"/>
      <c r="C102" s="210"/>
      <c r="D102" s="63"/>
      <c r="E102" s="75"/>
    </row>
    <row r="103" spans="1:5" x14ac:dyDescent="0.25">
      <c r="A103" s="85"/>
      <c r="B103" s="210"/>
      <c r="C103" s="210"/>
      <c r="D103" s="63"/>
      <c r="E103" s="75"/>
    </row>
    <row r="104" spans="1:5" x14ac:dyDescent="0.25">
      <c r="A104" s="85"/>
      <c r="B104" s="210"/>
      <c r="C104" s="210"/>
      <c r="D104" s="63"/>
      <c r="E104" s="75"/>
    </row>
    <row r="105" spans="1:5" x14ac:dyDescent="0.25">
      <c r="A105" s="85"/>
      <c r="B105" s="210"/>
      <c r="C105" s="210"/>
      <c r="D105" s="63"/>
      <c r="E105" s="75"/>
    </row>
    <row r="106" spans="1:5" x14ac:dyDescent="0.25">
      <c r="A106" s="85"/>
      <c r="B106" s="210"/>
      <c r="C106" s="210"/>
      <c r="D106" s="63"/>
      <c r="E106" s="75"/>
    </row>
    <row r="107" spans="1:5" x14ac:dyDescent="0.25">
      <c r="A107" s="85"/>
      <c r="B107" s="210"/>
      <c r="C107" s="210"/>
      <c r="D107" s="63"/>
      <c r="E107" s="75"/>
    </row>
    <row r="108" spans="1:5" x14ac:dyDescent="0.25">
      <c r="A108" s="85"/>
      <c r="B108" s="210"/>
      <c r="C108" s="210"/>
      <c r="D108" s="63"/>
      <c r="E108" s="75"/>
    </row>
    <row r="109" spans="1:5" x14ac:dyDescent="0.25">
      <c r="A109" s="85"/>
      <c r="B109" s="210"/>
      <c r="C109" s="210"/>
      <c r="D109" s="63"/>
      <c r="E109" s="75"/>
    </row>
    <row r="110" spans="1:5" x14ac:dyDescent="0.25">
      <c r="A110" s="85"/>
      <c r="B110" s="210"/>
      <c r="C110" s="210"/>
      <c r="D110" s="63"/>
      <c r="E110" s="75"/>
    </row>
    <row r="111" spans="1:5" x14ac:dyDescent="0.25">
      <c r="A111" s="85"/>
      <c r="B111" s="210"/>
      <c r="C111" s="210"/>
      <c r="D111" s="63"/>
      <c r="E111" s="75"/>
    </row>
    <row r="112" spans="1:5" x14ac:dyDescent="0.25">
      <c r="A112" s="85"/>
      <c r="B112" s="210"/>
      <c r="C112" s="210"/>
      <c r="D112" s="63"/>
      <c r="E112" s="75"/>
    </row>
    <row r="113" spans="1:5" x14ac:dyDescent="0.25">
      <c r="A113" s="85"/>
      <c r="B113" s="210"/>
      <c r="C113" s="210"/>
      <c r="D113" s="63"/>
      <c r="E113" s="75"/>
    </row>
    <row r="114" spans="1:5" x14ac:dyDescent="0.25">
      <c r="A114" s="85"/>
      <c r="B114" s="210"/>
      <c r="C114" s="210"/>
      <c r="D114" s="63"/>
      <c r="E114" s="75"/>
    </row>
    <row r="115" spans="1:5" x14ac:dyDescent="0.25">
      <c r="A115" s="85"/>
      <c r="B115" s="210"/>
      <c r="C115" s="210"/>
      <c r="D115" s="63"/>
      <c r="E115" s="75"/>
    </row>
    <row r="116" spans="1:5" x14ac:dyDescent="0.25">
      <c r="A116" s="85"/>
      <c r="B116" s="210"/>
      <c r="C116" s="210"/>
      <c r="D116" s="63"/>
      <c r="E116" s="75"/>
    </row>
    <row r="117" spans="1:5" x14ac:dyDescent="0.25">
      <c r="A117" s="85"/>
      <c r="B117" s="210"/>
      <c r="C117" s="210"/>
      <c r="D117" s="63"/>
      <c r="E117" s="75"/>
    </row>
    <row r="118" spans="1:5" x14ac:dyDescent="0.25">
      <c r="A118" s="85"/>
      <c r="B118" s="210"/>
      <c r="C118" s="210"/>
      <c r="D118" s="63"/>
      <c r="E118" s="75"/>
    </row>
    <row r="119" spans="1:5" x14ac:dyDescent="0.25">
      <c r="A119" s="85"/>
      <c r="B119" s="210"/>
      <c r="C119" s="210"/>
      <c r="D119" s="63"/>
      <c r="E119" s="75"/>
    </row>
    <row r="120" spans="1:5" x14ac:dyDescent="0.25">
      <c r="A120" s="85"/>
      <c r="B120" s="210"/>
      <c r="C120" s="210"/>
      <c r="D120" s="63"/>
      <c r="E120" s="75"/>
    </row>
    <row r="121" spans="1:5" x14ac:dyDescent="0.25">
      <c r="A121" s="85"/>
      <c r="B121" s="210"/>
      <c r="C121" s="210"/>
      <c r="D121" s="63"/>
      <c r="E121" s="75"/>
    </row>
  </sheetData>
  <sheetProtection algorithmName="SHA-512" hashValue="K+YtlrakOkV+cOnu+LK2GHsOaLm92ZhNq07SR82gGh1mwt6xqaGaPLlvcj7ohaPIoR27UMqMdco6OhZHxLovbA==" saltValue="/lKuh+xqJ2yRgxL9f9pqkA==" spinCount="100000" sheet="1" selectLockedCells="1"/>
  <mergeCells count="120">
    <mergeCell ref="A1:B1"/>
    <mergeCell ref="A2:B2"/>
    <mergeCell ref="A3:B3"/>
    <mergeCell ref="A4:B4"/>
    <mergeCell ref="B10:C10"/>
    <mergeCell ref="B11:C11"/>
    <mergeCell ref="C1:E1"/>
    <mergeCell ref="C2:E2"/>
    <mergeCell ref="C3:E3"/>
    <mergeCell ref="C4:E4"/>
    <mergeCell ref="B18:C18"/>
    <mergeCell ref="B19:C19"/>
    <mergeCell ref="B20:C20"/>
    <mergeCell ref="B21:C21"/>
    <mergeCell ref="B22:C22"/>
    <mergeCell ref="B23:C23"/>
    <mergeCell ref="B12:C12"/>
    <mergeCell ref="B13:C13"/>
    <mergeCell ref="B14:C14"/>
    <mergeCell ref="B15:C15"/>
    <mergeCell ref="B16:C16"/>
    <mergeCell ref="B17:C17"/>
    <mergeCell ref="B30:C30"/>
    <mergeCell ref="B31:C31"/>
    <mergeCell ref="B32:C32"/>
    <mergeCell ref="B33:C33"/>
    <mergeCell ref="B34:C34"/>
    <mergeCell ref="B35:C35"/>
    <mergeCell ref="B24:C24"/>
    <mergeCell ref="B25:C25"/>
    <mergeCell ref="B26:C26"/>
    <mergeCell ref="B27:C27"/>
    <mergeCell ref="B28:C28"/>
    <mergeCell ref="B29:C29"/>
    <mergeCell ref="B42:C42"/>
    <mergeCell ref="B43:C43"/>
    <mergeCell ref="B44:C44"/>
    <mergeCell ref="B36:C36"/>
    <mergeCell ref="B37:C37"/>
    <mergeCell ref="B38:C38"/>
    <mergeCell ref="B39:C39"/>
    <mergeCell ref="B40:C40"/>
    <mergeCell ref="B41:C41"/>
    <mergeCell ref="B49:C49"/>
    <mergeCell ref="B50:C50"/>
    <mergeCell ref="B51:C51"/>
    <mergeCell ref="B52:C52"/>
    <mergeCell ref="B53:C53"/>
    <mergeCell ref="B54:C54"/>
    <mergeCell ref="B45:C45"/>
    <mergeCell ref="B46:C46"/>
    <mergeCell ref="B47:C47"/>
    <mergeCell ref="B48:C48"/>
    <mergeCell ref="B61:C61"/>
    <mergeCell ref="B62:C62"/>
    <mergeCell ref="B63:C63"/>
    <mergeCell ref="B64:C64"/>
    <mergeCell ref="B65:C65"/>
    <mergeCell ref="B66:C66"/>
    <mergeCell ref="B55:C55"/>
    <mergeCell ref="B56:C56"/>
    <mergeCell ref="B57:C57"/>
    <mergeCell ref="B58:C58"/>
    <mergeCell ref="B59:C59"/>
    <mergeCell ref="B60:C60"/>
    <mergeCell ref="B79:C79"/>
    <mergeCell ref="B73:C73"/>
    <mergeCell ref="B74:C74"/>
    <mergeCell ref="B75:C75"/>
    <mergeCell ref="B76:C76"/>
    <mergeCell ref="B77:C77"/>
    <mergeCell ref="B78:C78"/>
    <mergeCell ref="B67:C67"/>
    <mergeCell ref="B68:C68"/>
    <mergeCell ref="B69:C69"/>
    <mergeCell ref="B70:C70"/>
    <mergeCell ref="B71:C71"/>
    <mergeCell ref="B72:C72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110:C110"/>
    <mergeCell ref="B111:C111"/>
    <mergeCell ref="B112:C112"/>
    <mergeCell ref="B104:C104"/>
    <mergeCell ref="B105:C105"/>
    <mergeCell ref="B106:C106"/>
    <mergeCell ref="B107:C107"/>
    <mergeCell ref="B108:C108"/>
    <mergeCell ref="B109:C109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21:C121"/>
  </mergeCells>
  <pageMargins left="0.70866141732283472" right="0.51181102362204722" top="0.78740157480314965" bottom="0.78740157480314965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E5E13-EA86-48B2-9500-4E1B5312509F}">
  <sheetPr codeName="Tabelle9">
    <tabColor rgb="FF7030A0"/>
  </sheetPr>
  <dimension ref="A1:M149"/>
  <sheetViews>
    <sheetView showGridLines="0" view="pageLayout" zoomScale="80" zoomScaleNormal="100" zoomScalePageLayoutView="80" workbookViewId="0">
      <selection activeCell="A10" sqref="A10"/>
    </sheetView>
  </sheetViews>
  <sheetFormatPr baseColWidth="10" defaultColWidth="11.42578125" defaultRowHeight="15" x14ac:dyDescent="0.25"/>
  <cols>
    <col min="1" max="2" width="6.7109375" style="23" customWidth="1"/>
    <col min="3" max="3" width="10.7109375" style="23" customWidth="1"/>
    <col min="4" max="4" width="11.42578125" style="23"/>
    <col min="5" max="5" width="16" style="23" customWidth="1"/>
    <col min="6" max="6" width="46.7109375" style="23" customWidth="1"/>
    <col min="7" max="7" width="12.28515625" style="23" customWidth="1"/>
    <col min="8" max="8" width="12" style="23" customWidth="1"/>
    <col min="9" max="9" width="14.7109375" style="23" customWidth="1"/>
    <col min="10" max="10" width="11.42578125" style="23"/>
    <col min="11" max="11" width="14.7109375" style="23" customWidth="1"/>
    <col min="12" max="12" width="14.42578125" style="23" hidden="1" customWidth="1"/>
    <col min="13" max="13" width="0" style="23" hidden="1" customWidth="1"/>
    <col min="14" max="16384" width="11.42578125" style="23"/>
  </cols>
  <sheetData>
    <row r="1" spans="1:13" x14ac:dyDescent="0.25">
      <c r="A1" s="208" t="s">
        <v>0</v>
      </c>
      <c r="B1" s="208"/>
      <c r="C1" s="208"/>
      <c r="D1" s="214" t="str">
        <f>IF(Zwischennachweis!$D$9&gt;0,Zwischennachweis!$D$9,"")</f>
        <v/>
      </c>
      <c r="E1" s="215"/>
      <c r="F1" s="215"/>
      <c r="G1" s="215"/>
      <c r="H1" s="215"/>
      <c r="I1" s="215"/>
      <c r="J1" s="215"/>
      <c r="K1" s="216"/>
      <c r="L1" s="80"/>
    </row>
    <row r="2" spans="1:13" x14ac:dyDescent="0.25">
      <c r="A2" s="208" t="s">
        <v>55</v>
      </c>
      <c r="B2" s="208"/>
      <c r="C2" s="208"/>
      <c r="D2" s="214" t="str">
        <f>IF(Zwischennachweis!$D$7&gt;0,Zwischennachweis!$D$7,"")</f>
        <v/>
      </c>
      <c r="E2" s="215"/>
      <c r="F2" s="215"/>
      <c r="G2" s="215"/>
      <c r="H2" s="215"/>
      <c r="I2" s="215"/>
      <c r="J2" s="215"/>
      <c r="K2" s="216"/>
      <c r="L2" s="80"/>
    </row>
    <row r="3" spans="1:13" x14ac:dyDescent="0.25">
      <c r="A3" s="208" t="s">
        <v>39</v>
      </c>
      <c r="B3" s="208"/>
      <c r="C3" s="208"/>
      <c r="D3" s="214" t="str">
        <f>IF(Zwischennachweis!$D$8&gt;0,Zwischennachweis!$D$8,"")</f>
        <v/>
      </c>
      <c r="E3" s="215"/>
      <c r="F3" s="215"/>
      <c r="G3" s="215"/>
      <c r="H3" s="215"/>
      <c r="I3" s="215"/>
      <c r="J3" s="215"/>
      <c r="K3" s="216"/>
      <c r="L3" s="80"/>
    </row>
    <row r="4" spans="1:13" x14ac:dyDescent="0.25">
      <c r="A4" s="208" t="s">
        <v>56</v>
      </c>
      <c r="B4" s="208"/>
      <c r="C4" s="208"/>
      <c r="D4" s="214" t="str">
        <f>IF(Zwischennachweis!$D$10&gt;0,Zwischennachweis!$D$10,"")</f>
        <v/>
      </c>
      <c r="E4" s="215"/>
      <c r="F4" s="215"/>
      <c r="G4" s="215"/>
      <c r="H4" s="215"/>
      <c r="I4" s="215"/>
      <c r="J4" s="215"/>
      <c r="K4" s="216"/>
      <c r="L4" s="80"/>
    </row>
    <row r="5" spans="1:13" x14ac:dyDescent="0.25">
      <c r="A5" s="16"/>
      <c r="B5" s="16"/>
      <c r="C5" s="16"/>
      <c r="D5" s="16"/>
      <c r="E5" s="16"/>
      <c r="F5" s="16"/>
      <c r="G5" s="20"/>
      <c r="H5" s="20"/>
      <c r="I5" s="19"/>
      <c r="J5" s="21"/>
      <c r="K5" s="21"/>
      <c r="L5" s="22"/>
    </row>
    <row r="6" spans="1:13" ht="15.75" customHeight="1" x14ac:dyDescent="0.25">
      <c r="A6" s="17" t="s">
        <v>47</v>
      </c>
      <c r="B6" s="16"/>
      <c r="C6" s="16"/>
      <c r="D6" s="16"/>
      <c r="E6" s="213" t="s">
        <v>108</v>
      </c>
      <c r="F6" s="213"/>
      <c r="G6" s="213"/>
      <c r="H6" s="213"/>
      <c r="I6" s="68"/>
      <c r="J6" s="68"/>
      <c r="K6" s="68"/>
      <c r="L6" s="68"/>
    </row>
    <row r="7" spans="1:13" ht="15.75" thickBot="1" x14ac:dyDescent="0.3">
      <c r="A7" s="18" t="s">
        <v>63</v>
      </c>
      <c r="B7" s="16"/>
      <c r="C7" s="16"/>
      <c r="D7" s="16"/>
      <c r="E7" s="213"/>
      <c r="F7" s="213"/>
      <c r="G7" s="213"/>
      <c r="H7" s="213"/>
      <c r="I7" s="68"/>
      <c r="J7" s="69" t="s">
        <v>48</v>
      </c>
      <c r="K7" s="81">
        <f>SUM(K10:K500)</f>
        <v>0</v>
      </c>
      <c r="L7" s="70"/>
    </row>
    <row r="8" spans="1:13" ht="15.75" thickTop="1" x14ac:dyDescent="0.25">
      <c r="A8" s="16"/>
      <c r="B8" s="16"/>
      <c r="C8" s="16"/>
      <c r="D8" s="16"/>
      <c r="E8" s="16"/>
      <c r="F8" s="16"/>
      <c r="G8" s="20"/>
      <c r="H8" s="20"/>
      <c r="I8" s="19"/>
      <c r="J8" s="21"/>
      <c r="K8" s="21"/>
      <c r="L8" s="22"/>
    </row>
    <row r="9" spans="1:13" ht="75" x14ac:dyDescent="0.25">
      <c r="A9" s="83" t="s">
        <v>64</v>
      </c>
      <c r="B9" s="83" t="s">
        <v>57</v>
      </c>
      <c r="C9" s="83" t="s">
        <v>69</v>
      </c>
      <c r="D9" s="83" t="s">
        <v>70</v>
      </c>
      <c r="E9" s="83" t="s">
        <v>67</v>
      </c>
      <c r="F9" s="83" t="s">
        <v>58</v>
      </c>
      <c r="G9" s="64" t="s">
        <v>68</v>
      </c>
      <c r="H9" s="64" t="s">
        <v>109</v>
      </c>
      <c r="I9" s="65" t="s">
        <v>72</v>
      </c>
      <c r="J9" s="66" t="s">
        <v>71</v>
      </c>
      <c r="K9" s="66" t="s">
        <v>73</v>
      </c>
      <c r="L9" s="67" t="s">
        <v>73</v>
      </c>
    </row>
    <row r="10" spans="1:13" x14ac:dyDescent="0.25">
      <c r="A10" s="29"/>
      <c r="B10" s="29"/>
      <c r="C10" s="74"/>
      <c r="D10" s="74"/>
      <c r="E10" s="29"/>
      <c r="F10" s="29"/>
      <c r="G10" s="76"/>
      <c r="H10" s="77"/>
      <c r="I10" s="78"/>
      <c r="J10" s="79"/>
      <c r="K10" s="82" t="str">
        <f>IF(B10="","",L10*B10)</f>
        <v/>
      </c>
      <c r="L10" s="71" t="str">
        <f t="shared" ref="L10:L21" si="0">IF(H10=1,(I10/J10)*(1/12),IF(H10=2,(I10/J10)*(2/12),IF(H10=3,(I10/J10)*(3/12),IF(H10=4,(I10/J10)*(4/12),IF(H10=5,(I10/J10)*(5/12),IF(H10=6,(I10/J10)*(6/12),IF(H10=7,(I10/J10)*(7/12),IF(H10=8,(I10/J10)*(8/12),IF(H10=9,(I10/J10)*(9/12),IF(H10=10,(I10/J10)*(10/12),IF(H10=11,(I10/J10)*(11/12),IF(H10=12,(I10/J10)*(12/12),""))))))))))))</f>
        <v/>
      </c>
      <c r="M10" s="23">
        <v>1</v>
      </c>
    </row>
    <row r="11" spans="1:13" x14ac:dyDescent="0.25">
      <c r="A11" s="29"/>
      <c r="B11" s="29"/>
      <c r="C11" s="74"/>
      <c r="D11" s="74"/>
      <c r="E11" s="29"/>
      <c r="F11" s="29"/>
      <c r="G11" s="76"/>
      <c r="H11" s="77"/>
      <c r="I11" s="78"/>
      <c r="J11" s="79"/>
      <c r="K11" s="82" t="str">
        <f t="shared" ref="K11:K74" si="1">IF(B11="","",L11*B11)</f>
        <v/>
      </c>
      <c r="L11" s="71" t="str">
        <f t="shared" si="0"/>
        <v/>
      </c>
      <c r="M11" s="23">
        <v>2</v>
      </c>
    </row>
    <row r="12" spans="1:13" x14ac:dyDescent="0.25">
      <c r="A12" s="29"/>
      <c r="B12" s="29"/>
      <c r="C12" s="74"/>
      <c r="D12" s="74"/>
      <c r="E12" s="29"/>
      <c r="F12" s="29"/>
      <c r="G12" s="76"/>
      <c r="H12" s="77"/>
      <c r="I12" s="78"/>
      <c r="J12" s="79"/>
      <c r="K12" s="82" t="str">
        <f t="shared" si="1"/>
        <v/>
      </c>
      <c r="L12" s="71" t="str">
        <f t="shared" si="0"/>
        <v/>
      </c>
      <c r="M12" s="23">
        <v>3</v>
      </c>
    </row>
    <row r="13" spans="1:13" x14ac:dyDescent="0.25">
      <c r="A13" s="29"/>
      <c r="B13" s="29"/>
      <c r="C13" s="74"/>
      <c r="D13" s="74"/>
      <c r="E13" s="29"/>
      <c r="F13" s="29"/>
      <c r="G13" s="76"/>
      <c r="H13" s="77"/>
      <c r="I13" s="78"/>
      <c r="J13" s="79"/>
      <c r="K13" s="82" t="str">
        <f t="shared" si="1"/>
        <v/>
      </c>
      <c r="L13" s="71" t="str">
        <f t="shared" si="0"/>
        <v/>
      </c>
      <c r="M13" s="23">
        <v>4</v>
      </c>
    </row>
    <row r="14" spans="1:13" x14ac:dyDescent="0.25">
      <c r="A14" s="29"/>
      <c r="B14" s="29"/>
      <c r="C14" s="74"/>
      <c r="D14" s="74"/>
      <c r="E14" s="29"/>
      <c r="F14" s="29"/>
      <c r="G14" s="76"/>
      <c r="H14" s="77"/>
      <c r="I14" s="78"/>
      <c r="J14" s="79"/>
      <c r="K14" s="82" t="str">
        <f t="shared" si="1"/>
        <v/>
      </c>
      <c r="L14" s="71" t="str">
        <f t="shared" si="0"/>
        <v/>
      </c>
      <c r="M14" s="23">
        <v>5</v>
      </c>
    </row>
    <row r="15" spans="1:13" x14ac:dyDescent="0.25">
      <c r="A15" s="29"/>
      <c r="B15" s="29"/>
      <c r="C15" s="74"/>
      <c r="D15" s="74"/>
      <c r="E15" s="29"/>
      <c r="F15" s="29"/>
      <c r="G15" s="76"/>
      <c r="H15" s="77"/>
      <c r="I15" s="78"/>
      <c r="J15" s="79"/>
      <c r="K15" s="82" t="str">
        <f t="shared" si="1"/>
        <v/>
      </c>
      <c r="L15" s="71" t="str">
        <f t="shared" si="0"/>
        <v/>
      </c>
      <c r="M15" s="23">
        <v>6</v>
      </c>
    </row>
    <row r="16" spans="1:13" x14ac:dyDescent="0.25">
      <c r="A16" s="29"/>
      <c r="B16" s="29"/>
      <c r="C16" s="74"/>
      <c r="D16" s="74"/>
      <c r="E16" s="29"/>
      <c r="F16" s="29"/>
      <c r="G16" s="76"/>
      <c r="H16" s="77"/>
      <c r="I16" s="78"/>
      <c r="J16" s="79"/>
      <c r="K16" s="82" t="str">
        <f t="shared" si="1"/>
        <v/>
      </c>
      <c r="L16" s="71" t="str">
        <f t="shared" si="0"/>
        <v/>
      </c>
      <c r="M16" s="23">
        <v>7</v>
      </c>
    </row>
    <row r="17" spans="1:13" x14ac:dyDescent="0.25">
      <c r="A17" s="29"/>
      <c r="B17" s="29"/>
      <c r="C17" s="74"/>
      <c r="D17" s="74"/>
      <c r="E17" s="29"/>
      <c r="F17" s="29"/>
      <c r="G17" s="76"/>
      <c r="H17" s="77"/>
      <c r="I17" s="78"/>
      <c r="J17" s="79"/>
      <c r="K17" s="82" t="str">
        <f t="shared" si="1"/>
        <v/>
      </c>
      <c r="L17" s="71" t="str">
        <f t="shared" si="0"/>
        <v/>
      </c>
      <c r="M17" s="23">
        <v>8</v>
      </c>
    </row>
    <row r="18" spans="1:13" x14ac:dyDescent="0.25">
      <c r="A18" s="29"/>
      <c r="B18" s="29"/>
      <c r="C18" s="74"/>
      <c r="D18" s="74"/>
      <c r="E18" s="29"/>
      <c r="F18" s="29"/>
      <c r="G18" s="76"/>
      <c r="H18" s="77"/>
      <c r="I18" s="78"/>
      <c r="J18" s="79"/>
      <c r="K18" s="82" t="str">
        <f t="shared" si="1"/>
        <v/>
      </c>
      <c r="L18" s="71" t="str">
        <f t="shared" si="0"/>
        <v/>
      </c>
      <c r="M18" s="23">
        <v>9</v>
      </c>
    </row>
    <row r="19" spans="1:13" x14ac:dyDescent="0.25">
      <c r="A19" s="29"/>
      <c r="B19" s="29"/>
      <c r="C19" s="74"/>
      <c r="D19" s="74"/>
      <c r="E19" s="29"/>
      <c r="F19" s="29"/>
      <c r="G19" s="76"/>
      <c r="H19" s="77"/>
      <c r="I19" s="78"/>
      <c r="J19" s="79"/>
      <c r="K19" s="82" t="str">
        <f t="shared" si="1"/>
        <v/>
      </c>
      <c r="L19" s="71" t="str">
        <f t="shared" si="0"/>
        <v/>
      </c>
      <c r="M19" s="23">
        <v>10</v>
      </c>
    </row>
    <row r="20" spans="1:13" x14ac:dyDescent="0.25">
      <c r="A20" s="29"/>
      <c r="B20" s="29"/>
      <c r="C20" s="74"/>
      <c r="D20" s="74"/>
      <c r="E20" s="29"/>
      <c r="F20" s="29"/>
      <c r="G20" s="76"/>
      <c r="H20" s="77"/>
      <c r="I20" s="78"/>
      <c r="J20" s="79"/>
      <c r="K20" s="82" t="str">
        <f t="shared" si="1"/>
        <v/>
      </c>
      <c r="L20" s="71" t="str">
        <f t="shared" si="0"/>
        <v/>
      </c>
      <c r="M20" s="23">
        <v>11</v>
      </c>
    </row>
    <row r="21" spans="1:13" x14ac:dyDescent="0.25">
      <c r="A21" s="29"/>
      <c r="B21" s="29"/>
      <c r="C21" s="74"/>
      <c r="D21" s="74"/>
      <c r="E21" s="29"/>
      <c r="F21" s="29"/>
      <c r="G21" s="76"/>
      <c r="H21" s="77"/>
      <c r="I21" s="78"/>
      <c r="J21" s="79"/>
      <c r="K21" s="82" t="str">
        <f t="shared" si="1"/>
        <v/>
      </c>
      <c r="L21" s="71" t="str">
        <f t="shared" si="0"/>
        <v/>
      </c>
      <c r="M21" s="23">
        <v>12</v>
      </c>
    </row>
    <row r="22" spans="1:13" x14ac:dyDescent="0.25">
      <c r="A22" s="29"/>
      <c r="B22" s="29"/>
      <c r="C22" s="74"/>
      <c r="D22" s="74"/>
      <c r="E22" s="29"/>
      <c r="F22" s="29"/>
      <c r="G22" s="76"/>
      <c r="H22" s="77"/>
      <c r="I22" s="78"/>
      <c r="J22" s="79"/>
      <c r="K22" s="82" t="str">
        <f t="shared" si="1"/>
        <v/>
      </c>
      <c r="L22" s="71" t="str">
        <f t="shared" ref="L22:L34" si="2">IF(H22=1,(I22/J22)*(1/12),IF(H22=2,(I22/J22)*(2/12),IF(H22=3,(I22/J22)*(3/12),IF(H22=4,(I22/J22)*(4/12),IF(H22=5,(I22/J22)*(5/12),IF(H22=6,(I22/J22)*(6/12),IF(H22=7,(I22/J22)*(7/12),IF(H22=8,(I22/J22)*(8/12),IF(H22=9,(I22/J22)*(9/12),IF(H22=10,(I22/J22)*(10/12),IF(H22=11,(I22/J22)*(11/12),IF(H22=12,(I22/J22)*(12/12),""))))))))))))</f>
        <v/>
      </c>
    </row>
    <row r="23" spans="1:13" x14ac:dyDescent="0.25">
      <c r="A23" s="29"/>
      <c r="B23" s="29"/>
      <c r="C23" s="74"/>
      <c r="D23" s="74"/>
      <c r="E23" s="29"/>
      <c r="F23" s="29"/>
      <c r="G23" s="76"/>
      <c r="H23" s="77"/>
      <c r="I23" s="78"/>
      <c r="J23" s="79"/>
      <c r="K23" s="82" t="str">
        <f t="shared" si="1"/>
        <v/>
      </c>
      <c r="L23" s="71" t="str">
        <f t="shared" si="2"/>
        <v/>
      </c>
    </row>
    <row r="24" spans="1:13" x14ac:dyDescent="0.25">
      <c r="A24" s="29"/>
      <c r="B24" s="29"/>
      <c r="C24" s="74"/>
      <c r="D24" s="74"/>
      <c r="E24" s="29"/>
      <c r="F24" s="29"/>
      <c r="G24" s="76"/>
      <c r="H24" s="77"/>
      <c r="I24" s="78"/>
      <c r="J24" s="79"/>
      <c r="K24" s="82" t="str">
        <f t="shared" si="1"/>
        <v/>
      </c>
      <c r="L24" s="71" t="str">
        <f t="shared" si="2"/>
        <v/>
      </c>
    </row>
    <row r="25" spans="1:13" x14ac:dyDescent="0.25">
      <c r="A25" s="29"/>
      <c r="B25" s="29"/>
      <c r="C25" s="74"/>
      <c r="D25" s="74"/>
      <c r="E25" s="29"/>
      <c r="F25" s="29"/>
      <c r="G25" s="76"/>
      <c r="H25" s="77"/>
      <c r="I25" s="78"/>
      <c r="J25" s="79"/>
      <c r="K25" s="82" t="str">
        <f t="shared" si="1"/>
        <v/>
      </c>
      <c r="L25" s="71" t="str">
        <f t="shared" si="2"/>
        <v/>
      </c>
    </row>
    <row r="26" spans="1:13" x14ac:dyDescent="0.25">
      <c r="A26" s="29"/>
      <c r="B26" s="29"/>
      <c r="C26" s="74"/>
      <c r="D26" s="74"/>
      <c r="E26" s="29"/>
      <c r="F26" s="29"/>
      <c r="G26" s="76"/>
      <c r="H26" s="77"/>
      <c r="I26" s="78"/>
      <c r="J26" s="79"/>
      <c r="K26" s="82" t="str">
        <f t="shared" si="1"/>
        <v/>
      </c>
      <c r="L26" s="71" t="str">
        <f t="shared" si="2"/>
        <v/>
      </c>
    </row>
    <row r="27" spans="1:13" x14ac:dyDescent="0.25">
      <c r="A27" s="29"/>
      <c r="B27" s="29"/>
      <c r="C27" s="74"/>
      <c r="D27" s="74"/>
      <c r="E27" s="29"/>
      <c r="F27" s="29"/>
      <c r="G27" s="76"/>
      <c r="H27" s="77"/>
      <c r="I27" s="78"/>
      <c r="J27" s="79"/>
      <c r="K27" s="82" t="str">
        <f t="shared" si="1"/>
        <v/>
      </c>
      <c r="L27" s="71" t="str">
        <f t="shared" si="2"/>
        <v/>
      </c>
    </row>
    <row r="28" spans="1:13" x14ac:dyDescent="0.25">
      <c r="A28" s="29"/>
      <c r="B28" s="29"/>
      <c r="C28" s="74"/>
      <c r="D28" s="74"/>
      <c r="E28" s="29"/>
      <c r="F28" s="29"/>
      <c r="G28" s="76"/>
      <c r="H28" s="77"/>
      <c r="I28" s="78"/>
      <c r="J28" s="79"/>
      <c r="K28" s="82" t="str">
        <f t="shared" si="1"/>
        <v/>
      </c>
      <c r="L28" s="71" t="str">
        <f t="shared" si="2"/>
        <v/>
      </c>
    </row>
    <row r="29" spans="1:13" x14ac:dyDescent="0.25">
      <c r="A29" s="29"/>
      <c r="B29" s="29"/>
      <c r="C29" s="74"/>
      <c r="D29" s="74"/>
      <c r="E29" s="29"/>
      <c r="F29" s="29"/>
      <c r="G29" s="76"/>
      <c r="H29" s="77"/>
      <c r="I29" s="78"/>
      <c r="J29" s="79"/>
      <c r="K29" s="82" t="str">
        <f t="shared" si="1"/>
        <v/>
      </c>
      <c r="L29" s="71" t="str">
        <f t="shared" si="2"/>
        <v/>
      </c>
    </row>
    <row r="30" spans="1:13" x14ac:dyDescent="0.25">
      <c r="A30" s="29"/>
      <c r="B30" s="29"/>
      <c r="C30" s="74"/>
      <c r="D30" s="74"/>
      <c r="E30" s="29"/>
      <c r="F30" s="29"/>
      <c r="G30" s="76"/>
      <c r="H30" s="77"/>
      <c r="I30" s="78"/>
      <c r="J30" s="79"/>
      <c r="K30" s="82" t="str">
        <f t="shared" si="1"/>
        <v/>
      </c>
      <c r="L30" s="71" t="str">
        <f t="shared" si="2"/>
        <v/>
      </c>
    </row>
    <row r="31" spans="1:13" x14ac:dyDescent="0.25">
      <c r="A31" s="29"/>
      <c r="B31" s="29"/>
      <c r="C31" s="74"/>
      <c r="D31" s="74"/>
      <c r="E31" s="29"/>
      <c r="F31" s="29"/>
      <c r="G31" s="76"/>
      <c r="H31" s="77"/>
      <c r="I31" s="78"/>
      <c r="J31" s="79"/>
      <c r="K31" s="82" t="str">
        <f t="shared" si="1"/>
        <v/>
      </c>
      <c r="L31" s="71" t="str">
        <f t="shared" si="2"/>
        <v/>
      </c>
    </row>
    <row r="32" spans="1:13" x14ac:dyDescent="0.25">
      <c r="A32" s="29"/>
      <c r="B32" s="29"/>
      <c r="C32" s="74"/>
      <c r="D32" s="74"/>
      <c r="E32" s="29"/>
      <c r="F32" s="29"/>
      <c r="G32" s="76"/>
      <c r="H32" s="77"/>
      <c r="I32" s="78"/>
      <c r="J32" s="79"/>
      <c r="K32" s="82" t="str">
        <f t="shared" si="1"/>
        <v/>
      </c>
      <c r="L32" s="71" t="str">
        <f t="shared" si="2"/>
        <v/>
      </c>
    </row>
    <row r="33" spans="1:12" x14ac:dyDescent="0.25">
      <c r="A33" s="29"/>
      <c r="B33" s="29"/>
      <c r="C33" s="74"/>
      <c r="D33" s="74"/>
      <c r="E33" s="29"/>
      <c r="F33" s="29"/>
      <c r="G33" s="76"/>
      <c r="H33" s="77"/>
      <c r="I33" s="78"/>
      <c r="J33" s="79"/>
      <c r="K33" s="82" t="str">
        <f t="shared" si="1"/>
        <v/>
      </c>
      <c r="L33" s="71" t="str">
        <f t="shared" si="2"/>
        <v/>
      </c>
    </row>
    <row r="34" spans="1:12" x14ac:dyDescent="0.25">
      <c r="A34" s="29"/>
      <c r="B34" s="29"/>
      <c r="C34" s="74"/>
      <c r="D34" s="74"/>
      <c r="E34" s="29"/>
      <c r="F34" s="29"/>
      <c r="G34" s="76"/>
      <c r="H34" s="77"/>
      <c r="I34" s="78"/>
      <c r="J34" s="79"/>
      <c r="K34" s="82" t="str">
        <f t="shared" si="1"/>
        <v/>
      </c>
      <c r="L34" s="71" t="str">
        <f t="shared" si="2"/>
        <v/>
      </c>
    </row>
    <row r="35" spans="1:12" x14ac:dyDescent="0.25">
      <c r="A35" s="29"/>
      <c r="B35" s="29"/>
      <c r="C35" s="74"/>
      <c r="D35" s="74"/>
      <c r="E35" s="29"/>
      <c r="F35" s="29"/>
      <c r="G35" s="76"/>
      <c r="H35" s="77"/>
      <c r="I35" s="78"/>
      <c r="J35" s="79"/>
      <c r="K35" s="82" t="str">
        <f t="shared" si="1"/>
        <v/>
      </c>
      <c r="L35" s="71" t="str">
        <f t="shared" ref="L35:L45" si="3">IF(H35=1,(I35/J35)*(1/12),IF(H35=2,(I35/J35)*(2/12),IF(H35=3,(I35/J35)*(3/12),IF(H35=4,(I35/J35)*(4/12),IF(H35=5,(I35/J35)*(5/12),IF(H35=6,(I35/J35)*(6/12),IF(H35=7,(I35/J35)*(7/12),IF(H35=8,(I35/J35)*(8/12),IF(H35=9,(I35/J35)*(9/12),IF(H35=10,(I35/J35)*(10/12),IF(H35=11,(I35/J35)*(11/12),IF(H35=12,(I35/J35)*(12/12),""))))))))))))</f>
        <v/>
      </c>
    </row>
    <row r="36" spans="1:12" x14ac:dyDescent="0.25">
      <c r="A36" s="29"/>
      <c r="B36" s="29"/>
      <c r="C36" s="74"/>
      <c r="D36" s="74"/>
      <c r="E36" s="29"/>
      <c r="F36" s="29"/>
      <c r="G36" s="76"/>
      <c r="H36" s="77"/>
      <c r="I36" s="78"/>
      <c r="J36" s="79"/>
      <c r="K36" s="82" t="str">
        <f t="shared" si="1"/>
        <v/>
      </c>
      <c r="L36" s="71" t="str">
        <f t="shared" si="3"/>
        <v/>
      </c>
    </row>
    <row r="37" spans="1:12" x14ac:dyDescent="0.25">
      <c r="A37" s="29"/>
      <c r="B37" s="29"/>
      <c r="C37" s="74"/>
      <c r="D37" s="74"/>
      <c r="E37" s="29"/>
      <c r="F37" s="29"/>
      <c r="G37" s="76"/>
      <c r="H37" s="77"/>
      <c r="I37" s="78"/>
      <c r="J37" s="79"/>
      <c r="K37" s="82" t="str">
        <f t="shared" si="1"/>
        <v/>
      </c>
      <c r="L37" s="71" t="str">
        <f t="shared" si="3"/>
        <v/>
      </c>
    </row>
    <row r="38" spans="1:12" x14ac:dyDescent="0.25">
      <c r="A38" s="29"/>
      <c r="B38" s="29"/>
      <c r="C38" s="74"/>
      <c r="D38" s="74"/>
      <c r="E38" s="29"/>
      <c r="F38" s="29"/>
      <c r="G38" s="76"/>
      <c r="H38" s="77"/>
      <c r="I38" s="78"/>
      <c r="J38" s="79"/>
      <c r="K38" s="82" t="str">
        <f t="shared" si="1"/>
        <v/>
      </c>
      <c r="L38" s="71" t="str">
        <f t="shared" si="3"/>
        <v/>
      </c>
    </row>
    <row r="39" spans="1:12" x14ac:dyDescent="0.25">
      <c r="A39" s="29"/>
      <c r="B39" s="29"/>
      <c r="C39" s="74"/>
      <c r="D39" s="74"/>
      <c r="E39" s="29"/>
      <c r="F39" s="29"/>
      <c r="G39" s="76"/>
      <c r="H39" s="77"/>
      <c r="I39" s="78"/>
      <c r="J39" s="79"/>
      <c r="K39" s="82" t="str">
        <f t="shared" si="1"/>
        <v/>
      </c>
      <c r="L39" s="71" t="str">
        <f t="shared" si="3"/>
        <v/>
      </c>
    </row>
    <row r="40" spans="1:12" x14ac:dyDescent="0.25">
      <c r="A40" s="29"/>
      <c r="B40" s="29"/>
      <c r="C40" s="74"/>
      <c r="D40" s="74"/>
      <c r="E40" s="29"/>
      <c r="F40" s="29"/>
      <c r="G40" s="76"/>
      <c r="H40" s="77"/>
      <c r="I40" s="78"/>
      <c r="J40" s="79"/>
      <c r="K40" s="82" t="str">
        <f t="shared" si="1"/>
        <v/>
      </c>
      <c r="L40" s="71" t="str">
        <f t="shared" si="3"/>
        <v/>
      </c>
    </row>
    <row r="41" spans="1:12" x14ac:dyDescent="0.25">
      <c r="A41" s="29"/>
      <c r="B41" s="29"/>
      <c r="C41" s="74"/>
      <c r="D41" s="74"/>
      <c r="E41" s="29"/>
      <c r="F41" s="29"/>
      <c r="G41" s="76"/>
      <c r="H41" s="77"/>
      <c r="I41" s="78"/>
      <c r="J41" s="79"/>
      <c r="K41" s="82" t="str">
        <f t="shared" si="1"/>
        <v/>
      </c>
      <c r="L41" s="71" t="str">
        <f t="shared" si="3"/>
        <v/>
      </c>
    </row>
    <row r="42" spans="1:12" x14ac:dyDescent="0.25">
      <c r="A42" s="29"/>
      <c r="B42" s="29"/>
      <c r="C42" s="74"/>
      <c r="D42" s="74"/>
      <c r="E42" s="29"/>
      <c r="F42" s="29"/>
      <c r="G42" s="76"/>
      <c r="H42" s="77"/>
      <c r="I42" s="78"/>
      <c r="J42" s="79"/>
      <c r="K42" s="82" t="str">
        <f t="shared" si="1"/>
        <v/>
      </c>
      <c r="L42" s="71" t="str">
        <f t="shared" si="3"/>
        <v/>
      </c>
    </row>
    <row r="43" spans="1:12" x14ac:dyDescent="0.25">
      <c r="A43" s="29"/>
      <c r="B43" s="29"/>
      <c r="C43" s="74"/>
      <c r="D43" s="74"/>
      <c r="E43" s="29"/>
      <c r="F43" s="29"/>
      <c r="G43" s="76"/>
      <c r="H43" s="77"/>
      <c r="I43" s="78"/>
      <c r="J43" s="79"/>
      <c r="K43" s="82" t="str">
        <f t="shared" si="1"/>
        <v/>
      </c>
      <c r="L43" s="71" t="str">
        <f t="shared" si="3"/>
        <v/>
      </c>
    </row>
    <row r="44" spans="1:12" x14ac:dyDescent="0.25">
      <c r="A44" s="29"/>
      <c r="B44" s="29"/>
      <c r="C44" s="74"/>
      <c r="D44" s="74"/>
      <c r="E44" s="29"/>
      <c r="F44" s="29"/>
      <c r="G44" s="76"/>
      <c r="H44" s="77"/>
      <c r="I44" s="78"/>
      <c r="J44" s="79"/>
      <c r="K44" s="82" t="str">
        <f t="shared" si="1"/>
        <v/>
      </c>
      <c r="L44" s="71" t="str">
        <f t="shared" si="3"/>
        <v/>
      </c>
    </row>
    <row r="45" spans="1:12" x14ac:dyDescent="0.25">
      <c r="A45" s="29"/>
      <c r="B45" s="29"/>
      <c r="C45" s="74"/>
      <c r="D45" s="74"/>
      <c r="E45" s="29"/>
      <c r="F45" s="29"/>
      <c r="G45" s="76"/>
      <c r="H45" s="77"/>
      <c r="I45" s="78"/>
      <c r="J45" s="79"/>
      <c r="K45" s="82" t="str">
        <f t="shared" si="1"/>
        <v/>
      </c>
      <c r="L45" s="71" t="str">
        <f t="shared" si="3"/>
        <v/>
      </c>
    </row>
    <row r="46" spans="1:12" x14ac:dyDescent="0.25">
      <c r="A46" s="29"/>
      <c r="B46" s="29"/>
      <c r="C46" s="74"/>
      <c r="D46" s="74"/>
      <c r="E46" s="29"/>
      <c r="F46" s="29"/>
      <c r="G46" s="76"/>
      <c r="H46" s="77"/>
      <c r="I46" s="78"/>
      <c r="J46" s="79"/>
      <c r="K46" s="82" t="str">
        <f t="shared" si="1"/>
        <v/>
      </c>
      <c r="L46" s="71" t="str">
        <f t="shared" ref="L46:L58" si="4">IF(H46=1,(I46/J46)*(1/12),IF(H46=2,(I46/J46)*(2/12),IF(H46=3,(I46/J46)*(3/12),IF(H46=4,(I46/J46)*(4/12),IF(H46=5,(I46/J46)*(5/12),IF(H46=6,(I46/J46)*(6/12),IF(H46=7,(I46/J46)*(7/12),IF(H46=8,(I46/J46)*(8/12),IF(H46=9,(I46/J46)*(9/12),IF(H46=10,(I46/J46)*(10/12),IF(H46=11,(I46/J46)*(11/12),IF(H46=12,(I46/J46)*(12/12),""))))))))))))</f>
        <v/>
      </c>
    </row>
    <row r="47" spans="1:12" x14ac:dyDescent="0.25">
      <c r="A47" s="29"/>
      <c r="B47" s="29"/>
      <c r="C47" s="74"/>
      <c r="D47" s="74"/>
      <c r="E47" s="29"/>
      <c r="F47" s="29"/>
      <c r="G47" s="76"/>
      <c r="H47" s="77"/>
      <c r="I47" s="78"/>
      <c r="J47" s="79"/>
      <c r="K47" s="82" t="str">
        <f t="shared" si="1"/>
        <v/>
      </c>
      <c r="L47" s="71" t="str">
        <f t="shared" si="4"/>
        <v/>
      </c>
    </row>
    <row r="48" spans="1:12" x14ac:dyDescent="0.25">
      <c r="A48" s="29"/>
      <c r="B48" s="29"/>
      <c r="C48" s="74"/>
      <c r="D48" s="74"/>
      <c r="E48" s="29"/>
      <c r="F48" s="29"/>
      <c r="G48" s="76"/>
      <c r="H48" s="77"/>
      <c r="I48" s="78"/>
      <c r="J48" s="79"/>
      <c r="K48" s="82" t="str">
        <f t="shared" si="1"/>
        <v/>
      </c>
      <c r="L48" s="71" t="str">
        <f t="shared" si="4"/>
        <v/>
      </c>
    </row>
    <row r="49" spans="1:12" x14ac:dyDescent="0.25">
      <c r="A49" s="29"/>
      <c r="B49" s="29"/>
      <c r="C49" s="74"/>
      <c r="D49" s="74"/>
      <c r="E49" s="29"/>
      <c r="F49" s="29"/>
      <c r="G49" s="76"/>
      <c r="H49" s="77"/>
      <c r="I49" s="78"/>
      <c r="J49" s="79"/>
      <c r="K49" s="82" t="str">
        <f t="shared" si="1"/>
        <v/>
      </c>
      <c r="L49" s="71" t="str">
        <f t="shared" si="4"/>
        <v/>
      </c>
    </row>
    <row r="50" spans="1:12" x14ac:dyDescent="0.25">
      <c r="A50" s="29"/>
      <c r="B50" s="29"/>
      <c r="C50" s="74"/>
      <c r="D50" s="74"/>
      <c r="E50" s="29"/>
      <c r="F50" s="29"/>
      <c r="G50" s="76"/>
      <c r="H50" s="77"/>
      <c r="I50" s="78"/>
      <c r="J50" s="79"/>
      <c r="K50" s="82" t="str">
        <f t="shared" si="1"/>
        <v/>
      </c>
      <c r="L50" s="71" t="str">
        <f t="shared" si="4"/>
        <v/>
      </c>
    </row>
    <row r="51" spans="1:12" x14ac:dyDescent="0.25">
      <c r="A51" s="29"/>
      <c r="B51" s="29"/>
      <c r="C51" s="74"/>
      <c r="D51" s="74"/>
      <c r="E51" s="29"/>
      <c r="F51" s="29"/>
      <c r="G51" s="76"/>
      <c r="H51" s="77"/>
      <c r="I51" s="78"/>
      <c r="J51" s="79"/>
      <c r="K51" s="82" t="str">
        <f t="shared" si="1"/>
        <v/>
      </c>
      <c r="L51" s="71" t="str">
        <f t="shared" si="4"/>
        <v/>
      </c>
    </row>
    <row r="52" spans="1:12" x14ac:dyDescent="0.25">
      <c r="A52" s="29"/>
      <c r="B52" s="29"/>
      <c r="C52" s="74"/>
      <c r="D52" s="74"/>
      <c r="E52" s="29"/>
      <c r="F52" s="29"/>
      <c r="G52" s="76"/>
      <c r="H52" s="77"/>
      <c r="I52" s="78"/>
      <c r="J52" s="79"/>
      <c r="K52" s="82" t="str">
        <f t="shared" si="1"/>
        <v/>
      </c>
      <c r="L52" s="71" t="str">
        <f t="shared" si="4"/>
        <v/>
      </c>
    </row>
    <row r="53" spans="1:12" x14ac:dyDescent="0.25">
      <c r="A53" s="29"/>
      <c r="B53" s="29"/>
      <c r="C53" s="74"/>
      <c r="D53" s="74"/>
      <c r="E53" s="29"/>
      <c r="F53" s="29"/>
      <c r="G53" s="76"/>
      <c r="H53" s="77"/>
      <c r="I53" s="78"/>
      <c r="J53" s="79"/>
      <c r="K53" s="82" t="str">
        <f t="shared" si="1"/>
        <v/>
      </c>
      <c r="L53" s="71" t="str">
        <f t="shared" si="4"/>
        <v/>
      </c>
    </row>
    <row r="54" spans="1:12" x14ac:dyDescent="0.25">
      <c r="A54" s="29"/>
      <c r="B54" s="29"/>
      <c r="C54" s="74"/>
      <c r="D54" s="74"/>
      <c r="E54" s="29"/>
      <c r="F54" s="29"/>
      <c r="G54" s="76"/>
      <c r="H54" s="77"/>
      <c r="I54" s="78"/>
      <c r="J54" s="79"/>
      <c r="K54" s="82" t="str">
        <f t="shared" si="1"/>
        <v/>
      </c>
      <c r="L54" s="71" t="str">
        <f t="shared" si="4"/>
        <v/>
      </c>
    </row>
    <row r="55" spans="1:12" x14ac:dyDescent="0.25">
      <c r="A55" s="29"/>
      <c r="B55" s="29"/>
      <c r="C55" s="74"/>
      <c r="D55" s="74"/>
      <c r="E55" s="29"/>
      <c r="F55" s="29"/>
      <c r="G55" s="76"/>
      <c r="H55" s="77"/>
      <c r="I55" s="78"/>
      <c r="J55" s="79"/>
      <c r="K55" s="82" t="str">
        <f t="shared" si="1"/>
        <v/>
      </c>
      <c r="L55" s="71" t="str">
        <f t="shared" si="4"/>
        <v/>
      </c>
    </row>
    <row r="56" spans="1:12" x14ac:dyDescent="0.25">
      <c r="A56" s="29"/>
      <c r="B56" s="29"/>
      <c r="C56" s="74"/>
      <c r="D56" s="74"/>
      <c r="E56" s="29"/>
      <c r="F56" s="29"/>
      <c r="G56" s="76"/>
      <c r="H56" s="77"/>
      <c r="I56" s="78"/>
      <c r="J56" s="79"/>
      <c r="K56" s="82" t="str">
        <f t="shared" si="1"/>
        <v/>
      </c>
      <c r="L56" s="71" t="str">
        <f t="shared" si="4"/>
        <v/>
      </c>
    </row>
    <row r="57" spans="1:12" x14ac:dyDescent="0.25">
      <c r="A57" s="29"/>
      <c r="B57" s="29"/>
      <c r="C57" s="74"/>
      <c r="D57" s="74"/>
      <c r="E57" s="29"/>
      <c r="F57" s="29"/>
      <c r="G57" s="76"/>
      <c r="H57" s="77"/>
      <c r="I57" s="78"/>
      <c r="J57" s="79"/>
      <c r="K57" s="82" t="str">
        <f t="shared" si="1"/>
        <v/>
      </c>
      <c r="L57" s="71" t="str">
        <f t="shared" si="4"/>
        <v/>
      </c>
    </row>
    <row r="58" spans="1:12" x14ac:dyDescent="0.25">
      <c r="A58" s="29"/>
      <c r="B58" s="29"/>
      <c r="C58" s="74"/>
      <c r="D58" s="74"/>
      <c r="E58" s="29"/>
      <c r="F58" s="29"/>
      <c r="G58" s="76"/>
      <c r="H58" s="77"/>
      <c r="I58" s="78"/>
      <c r="J58" s="79"/>
      <c r="K58" s="82" t="str">
        <f t="shared" si="1"/>
        <v/>
      </c>
      <c r="L58" s="71" t="str">
        <f t="shared" si="4"/>
        <v/>
      </c>
    </row>
    <row r="59" spans="1:12" x14ac:dyDescent="0.25">
      <c r="A59" s="29"/>
      <c r="B59" s="29"/>
      <c r="C59" s="74"/>
      <c r="D59" s="74"/>
      <c r="E59" s="29"/>
      <c r="F59" s="29"/>
      <c r="G59" s="76"/>
      <c r="H59" s="77"/>
      <c r="I59" s="78"/>
      <c r="J59" s="79"/>
      <c r="K59" s="82" t="str">
        <f t="shared" si="1"/>
        <v/>
      </c>
      <c r="L59" s="71" t="str">
        <f t="shared" ref="L59:L67" si="5">IF(H59=1,(I59/J59)*(1/12),IF(H59=2,(I59/J59)*(2/12),IF(H59=3,(I59/J59)*(3/12),IF(H59=4,(I59/J59)*(4/12),IF(H59=5,(I59/J59)*(5/12),IF(H59=6,(I59/J59)*(6/12),IF(H59=7,(I59/J59)*(7/12),IF(H59=8,(I59/J59)*(8/12),IF(H59=9,(I59/J59)*(9/12),IF(H59=10,(I59/J59)*(10/12),IF(H59=11,(I59/J59)*(11/12),IF(H59=12,(I59/J59)*(12/12),""))))))))))))</f>
        <v/>
      </c>
    </row>
    <row r="60" spans="1:12" x14ac:dyDescent="0.25">
      <c r="A60" s="29"/>
      <c r="B60" s="29"/>
      <c r="C60" s="74"/>
      <c r="D60" s="74"/>
      <c r="E60" s="29"/>
      <c r="F60" s="29"/>
      <c r="G60" s="76"/>
      <c r="H60" s="77"/>
      <c r="I60" s="78"/>
      <c r="J60" s="79"/>
      <c r="K60" s="82" t="str">
        <f t="shared" si="1"/>
        <v/>
      </c>
      <c r="L60" s="71" t="str">
        <f t="shared" si="5"/>
        <v/>
      </c>
    </row>
    <row r="61" spans="1:12" x14ac:dyDescent="0.25">
      <c r="A61" s="29"/>
      <c r="B61" s="29"/>
      <c r="C61" s="74"/>
      <c r="D61" s="74"/>
      <c r="E61" s="29"/>
      <c r="F61" s="29"/>
      <c r="G61" s="76"/>
      <c r="H61" s="77"/>
      <c r="I61" s="78"/>
      <c r="J61" s="79"/>
      <c r="K61" s="82" t="str">
        <f t="shared" si="1"/>
        <v/>
      </c>
      <c r="L61" s="71" t="str">
        <f t="shared" si="5"/>
        <v/>
      </c>
    </row>
    <row r="62" spans="1:12" x14ac:dyDescent="0.25">
      <c r="A62" s="29"/>
      <c r="B62" s="29"/>
      <c r="C62" s="74"/>
      <c r="D62" s="74"/>
      <c r="E62" s="29"/>
      <c r="F62" s="29"/>
      <c r="G62" s="76"/>
      <c r="H62" s="77"/>
      <c r="I62" s="78"/>
      <c r="J62" s="79"/>
      <c r="K62" s="82" t="str">
        <f t="shared" si="1"/>
        <v/>
      </c>
      <c r="L62" s="71" t="str">
        <f t="shared" si="5"/>
        <v/>
      </c>
    </row>
    <row r="63" spans="1:12" x14ac:dyDescent="0.25">
      <c r="A63" s="29"/>
      <c r="B63" s="29"/>
      <c r="C63" s="74"/>
      <c r="D63" s="74"/>
      <c r="E63" s="29"/>
      <c r="F63" s="29"/>
      <c r="G63" s="76"/>
      <c r="H63" s="77"/>
      <c r="I63" s="78"/>
      <c r="J63" s="79"/>
      <c r="K63" s="82" t="str">
        <f t="shared" si="1"/>
        <v/>
      </c>
      <c r="L63" s="71" t="str">
        <f t="shared" si="5"/>
        <v/>
      </c>
    </row>
    <row r="64" spans="1:12" x14ac:dyDescent="0.25">
      <c r="A64" s="29"/>
      <c r="B64" s="29"/>
      <c r="C64" s="74"/>
      <c r="D64" s="74"/>
      <c r="E64" s="29"/>
      <c r="F64" s="29"/>
      <c r="G64" s="76"/>
      <c r="H64" s="77"/>
      <c r="I64" s="78"/>
      <c r="J64" s="79"/>
      <c r="K64" s="82" t="str">
        <f t="shared" si="1"/>
        <v/>
      </c>
      <c r="L64" s="71" t="str">
        <f t="shared" si="5"/>
        <v/>
      </c>
    </row>
    <row r="65" spans="1:12" x14ac:dyDescent="0.25">
      <c r="A65" s="29"/>
      <c r="B65" s="29"/>
      <c r="C65" s="74"/>
      <c r="D65" s="74"/>
      <c r="E65" s="29"/>
      <c r="F65" s="29"/>
      <c r="G65" s="76"/>
      <c r="H65" s="77"/>
      <c r="I65" s="78"/>
      <c r="J65" s="79"/>
      <c r="K65" s="82" t="str">
        <f t="shared" si="1"/>
        <v/>
      </c>
      <c r="L65" s="71" t="str">
        <f t="shared" si="5"/>
        <v/>
      </c>
    </row>
    <row r="66" spans="1:12" x14ac:dyDescent="0.25">
      <c r="A66" s="29"/>
      <c r="B66" s="29"/>
      <c r="C66" s="74"/>
      <c r="D66" s="74"/>
      <c r="E66" s="29"/>
      <c r="F66" s="29"/>
      <c r="G66" s="76"/>
      <c r="H66" s="77"/>
      <c r="I66" s="78"/>
      <c r="J66" s="79"/>
      <c r="K66" s="82" t="str">
        <f t="shared" si="1"/>
        <v/>
      </c>
      <c r="L66" s="71" t="str">
        <f t="shared" si="5"/>
        <v/>
      </c>
    </row>
    <row r="67" spans="1:12" x14ac:dyDescent="0.25">
      <c r="A67" s="29"/>
      <c r="B67" s="29"/>
      <c r="C67" s="74"/>
      <c r="D67" s="74"/>
      <c r="E67" s="29"/>
      <c r="F67" s="29"/>
      <c r="G67" s="76"/>
      <c r="H67" s="77"/>
      <c r="I67" s="78"/>
      <c r="J67" s="79"/>
      <c r="K67" s="82" t="str">
        <f t="shared" si="1"/>
        <v/>
      </c>
      <c r="L67" s="71" t="str">
        <f t="shared" si="5"/>
        <v/>
      </c>
    </row>
    <row r="68" spans="1:12" x14ac:dyDescent="0.25">
      <c r="A68" s="29"/>
      <c r="B68" s="29"/>
      <c r="C68" s="74"/>
      <c r="D68" s="74"/>
      <c r="E68" s="29"/>
      <c r="F68" s="29"/>
      <c r="G68" s="76"/>
      <c r="H68" s="77"/>
      <c r="I68" s="78"/>
      <c r="J68" s="79"/>
      <c r="K68" s="82" t="str">
        <f t="shared" si="1"/>
        <v/>
      </c>
      <c r="L68" s="71" t="str">
        <f t="shared" ref="L68:L80" si="6">IF(H68=1,(I68/J68)*(1/12),IF(H68=2,(I68/J68)*(2/12),IF(H68=3,(I68/J68)*(3/12),IF(H68=4,(I68/J68)*(4/12),IF(H68=5,(I68/J68)*(5/12),IF(H68=6,(I68/J68)*(6/12),IF(H68=7,(I68/J68)*(7/12),IF(H68=8,(I68/J68)*(8/12),IF(H68=9,(I68/J68)*(9/12),IF(H68=10,(I68/J68)*(10/12),IF(H68=11,(I68/J68)*(11/12),IF(H68=12,(I68/J68)*(12/12),""))))))))))))</f>
        <v/>
      </c>
    </row>
    <row r="69" spans="1:12" x14ac:dyDescent="0.25">
      <c r="A69" s="29"/>
      <c r="B69" s="29"/>
      <c r="C69" s="74"/>
      <c r="D69" s="74"/>
      <c r="E69" s="29"/>
      <c r="F69" s="29"/>
      <c r="G69" s="76"/>
      <c r="H69" s="77"/>
      <c r="I69" s="78"/>
      <c r="J69" s="79"/>
      <c r="K69" s="82" t="str">
        <f t="shared" si="1"/>
        <v/>
      </c>
      <c r="L69" s="71" t="str">
        <f t="shared" si="6"/>
        <v/>
      </c>
    </row>
    <row r="70" spans="1:12" x14ac:dyDescent="0.25">
      <c r="A70" s="29"/>
      <c r="B70" s="29"/>
      <c r="C70" s="74"/>
      <c r="D70" s="74"/>
      <c r="E70" s="29"/>
      <c r="F70" s="29"/>
      <c r="G70" s="76"/>
      <c r="H70" s="77"/>
      <c r="I70" s="78"/>
      <c r="J70" s="79"/>
      <c r="K70" s="82" t="str">
        <f t="shared" si="1"/>
        <v/>
      </c>
      <c r="L70" s="71" t="str">
        <f t="shared" si="6"/>
        <v/>
      </c>
    </row>
    <row r="71" spans="1:12" x14ac:dyDescent="0.25">
      <c r="A71" s="29"/>
      <c r="B71" s="29"/>
      <c r="C71" s="74"/>
      <c r="D71" s="74"/>
      <c r="E71" s="29"/>
      <c r="F71" s="29"/>
      <c r="G71" s="76"/>
      <c r="H71" s="77"/>
      <c r="I71" s="78"/>
      <c r="J71" s="79"/>
      <c r="K71" s="82" t="str">
        <f t="shared" si="1"/>
        <v/>
      </c>
      <c r="L71" s="71" t="str">
        <f t="shared" si="6"/>
        <v/>
      </c>
    </row>
    <row r="72" spans="1:12" x14ac:dyDescent="0.25">
      <c r="A72" s="29"/>
      <c r="B72" s="29"/>
      <c r="C72" s="74"/>
      <c r="D72" s="74"/>
      <c r="E72" s="29"/>
      <c r="F72" s="29"/>
      <c r="G72" s="76"/>
      <c r="H72" s="77"/>
      <c r="I72" s="78"/>
      <c r="J72" s="79"/>
      <c r="K72" s="82" t="str">
        <f t="shared" si="1"/>
        <v/>
      </c>
      <c r="L72" s="71" t="str">
        <f t="shared" si="6"/>
        <v/>
      </c>
    </row>
    <row r="73" spans="1:12" x14ac:dyDescent="0.25">
      <c r="A73" s="29"/>
      <c r="B73" s="29"/>
      <c r="C73" s="74"/>
      <c r="D73" s="74"/>
      <c r="E73" s="29"/>
      <c r="F73" s="29"/>
      <c r="G73" s="76"/>
      <c r="H73" s="77"/>
      <c r="I73" s="78"/>
      <c r="J73" s="79"/>
      <c r="K73" s="82" t="str">
        <f t="shared" si="1"/>
        <v/>
      </c>
      <c r="L73" s="71" t="str">
        <f t="shared" si="6"/>
        <v/>
      </c>
    </row>
    <row r="74" spans="1:12" x14ac:dyDescent="0.25">
      <c r="A74" s="29"/>
      <c r="B74" s="29"/>
      <c r="C74" s="74"/>
      <c r="D74" s="74"/>
      <c r="E74" s="29"/>
      <c r="F74" s="29"/>
      <c r="G74" s="76"/>
      <c r="H74" s="77"/>
      <c r="I74" s="78"/>
      <c r="J74" s="79"/>
      <c r="K74" s="82" t="str">
        <f t="shared" si="1"/>
        <v/>
      </c>
      <c r="L74" s="71" t="str">
        <f t="shared" si="6"/>
        <v/>
      </c>
    </row>
    <row r="75" spans="1:12" x14ac:dyDescent="0.25">
      <c r="A75" s="29"/>
      <c r="B75" s="29"/>
      <c r="C75" s="74"/>
      <c r="D75" s="74"/>
      <c r="E75" s="29"/>
      <c r="F75" s="29"/>
      <c r="G75" s="76"/>
      <c r="H75" s="77"/>
      <c r="I75" s="78"/>
      <c r="J75" s="79"/>
      <c r="K75" s="82" t="str">
        <f t="shared" ref="K75:K138" si="7">IF(B75="","",L75*B75)</f>
        <v/>
      </c>
      <c r="L75" s="71" t="str">
        <f t="shared" si="6"/>
        <v/>
      </c>
    </row>
    <row r="76" spans="1:12" x14ac:dyDescent="0.25">
      <c r="A76" s="29"/>
      <c r="B76" s="29"/>
      <c r="C76" s="74"/>
      <c r="D76" s="74"/>
      <c r="E76" s="29"/>
      <c r="F76" s="29"/>
      <c r="G76" s="76"/>
      <c r="H76" s="77"/>
      <c r="I76" s="78"/>
      <c r="J76" s="79"/>
      <c r="K76" s="82" t="str">
        <f t="shared" si="7"/>
        <v/>
      </c>
      <c r="L76" s="71" t="str">
        <f t="shared" si="6"/>
        <v/>
      </c>
    </row>
    <row r="77" spans="1:12" x14ac:dyDescent="0.25">
      <c r="A77" s="29"/>
      <c r="B77" s="29"/>
      <c r="C77" s="74"/>
      <c r="D77" s="74"/>
      <c r="E77" s="29"/>
      <c r="F77" s="29"/>
      <c r="G77" s="76"/>
      <c r="H77" s="77"/>
      <c r="I77" s="78"/>
      <c r="J77" s="79"/>
      <c r="K77" s="82" t="str">
        <f t="shared" si="7"/>
        <v/>
      </c>
      <c r="L77" s="71" t="str">
        <f t="shared" si="6"/>
        <v/>
      </c>
    </row>
    <row r="78" spans="1:12" x14ac:dyDescent="0.25">
      <c r="A78" s="29"/>
      <c r="B78" s="29"/>
      <c r="C78" s="74"/>
      <c r="D78" s="74"/>
      <c r="E78" s="29"/>
      <c r="F78" s="29"/>
      <c r="G78" s="76"/>
      <c r="H78" s="77"/>
      <c r="I78" s="78"/>
      <c r="J78" s="79"/>
      <c r="K78" s="82" t="str">
        <f t="shared" si="7"/>
        <v/>
      </c>
      <c r="L78" s="71" t="str">
        <f t="shared" si="6"/>
        <v/>
      </c>
    </row>
    <row r="79" spans="1:12" x14ac:dyDescent="0.25">
      <c r="A79" s="29"/>
      <c r="B79" s="29"/>
      <c r="C79" s="74"/>
      <c r="D79" s="74"/>
      <c r="E79" s="29"/>
      <c r="F79" s="29"/>
      <c r="G79" s="76"/>
      <c r="H79" s="77"/>
      <c r="I79" s="78"/>
      <c r="J79" s="79"/>
      <c r="K79" s="82" t="str">
        <f t="shared" si="7"/>
        <v/>
      </c>
      <c r="L79" s="71" t="str">
        <f t="shared" si="6"/>
        <v/>
      </c>
    </row>
    <row r="80" spans="1:12" x14ac:dyDescent="0.25">
      <c r="A80" s="29"/>
      <c r="B80" s="29"/>
      <c r="C80" s="74"/>
      <c r="D80" s="74"/>
      <c r="E80" s="29"/>
      <c r="F80" s="29"/>
      <c r="G80" s="76"/>
      <c r="H80" s="77"/>
      <c r="I80" s="78"/>
      <c r="J80" s="79"/>
      <c r="K80" s="82" t="str">
        <f t="shared" si="7"/>
        <v/>
      </c>
      <c r="L80" s="71" t="str">
        <f t="shared" si="6"/>
        <v/>
      </c>
    </row>
    <row r="81" spans="1:12" x14ac:dyDescent="0.25">
      <c r="A81" s="29"/>
      <c r="B81" s="29"/>
      <c r="C81" s="74"/>
      <c r="D81" s="74"/>
      <c r="E81" s="29"/>
      <c r="F81" s="29"/>
      <c r="G81" s="76"/>
      <c r="H81" s="77"/>
      <c r="I81" s="78"/>
      <c r="J81" s="79"/>
      <c r="K81" s="82" t="str">
        <f t="shared" si="7"/>
        <v/>
      </c>
      <c r="L81" s="71" t="str">
        <f t="shared" ref="L81:L92" si="8">IF(H81=1,(I81/J81)*(1/12),IF(H81=2,(I81/J81)*(2/12),IF(H81=3,(I81/J81)*(3/12),IF(H81=4,(I81/J81)*(4/12),IF(H81=5,(I81/J81)*(5/12),IF(H81=6,(I81/J81)*(6/12),IF(H81=7,(I81/J81)*(7/12),IF(H81=8,(I81/J81)*(8/12),IF(H81=9,(I81/J81)*(9/12),IF(H81=10,(I81/J81)*(10/12),IF(H81=11,(I81/J81)*(11/12),IF(H81=12,(I81/J81)*(12/12),""))))))))))))</f>
        <v/>
      </c>
    </row>
    <row r="82" spans="1:12" x14ac:dyDescent="0.25">
      <c r="A82" s="29"/>
      <c r="B82" s="29"/>
      <c r="C82" s="74"/>
      <c r="D82" s="74"/>
      <c r="E82" s="29"/>
      <c r="F82" s="29"/>
      <c r="G82" s="76"/>
      <c r="H82" s="77"/>
      <c r="I82" s="78"/>
      <c r="J82" s="79"/>
      <c r="K82" s="82" t="str">
        <f t="shared" si="7"/>
        <v/>
      </c>
      <c r="L82" s="71" t="str">
        <f t="shared" si="8"/>
        <v/>
      </c>
    </row>
    <row r="83" spans="1:12" x14ac:dyDescent="0.25">
      <c r="A83" s="29"/>
      <c r="B83" s="29"/>
      <c r="C83" s="74"/>
      <c r="D83" s="74"/>
      <c r="E83" s="29"/>
      <c r="F83" s="29"/>
      <c r="G83" s="76"/>
      <c r="H83" s="77"/>
      <c r="I83" s="78"/>
      <c r="J83" s="79"/>
      <c r="K83" s="82" t="str">
        <f t="shared" si="7"/>
        <v/>
      </c>
      <c r="L83" s="71" t="str">
        <f t="shared" si="8"/>
        <v/>
      </c>
    </row>
    <row r="84" spans="1:12" x14ac:dyDescent="0.25">
      <c r="A84" s="29"/>
      <c r="B84" s="29"/>
      <c r="C84" s="74"/>
      <c r="D84" s="74"/>
      <c r="E84" s="29"/>
      <c r="F84" s="29"/>
      <c r="G84" s="76"/>
      <c r="H84" s="77"/>
      <c r="I84" s="78"/>
      <c r="J84" s="79"/>
      <c r="K84" s="82" t="str">
        <f t="shared" si="7"/>
        <v/>
      </c>
      <c r="L84" s="71" t="str">
        <f t="shared" si="8"/>
        <v/>
      </c>
    </row>
    <row r="85" spans="1:12" x14ac:dyDescent="0.25">
      <c r="A85" s="29"/>
      <c r="B85" s="29"/>
      <c r="C85" s="74"/>
      <c r="D85" s="74"/>
      <c r="E85" s="29"/>
      <c r="F85" s="29"/>
      <c r="G85" s="76"/>
      <c r="H85" s="77"/>
      <c r="I85" s="78"/>
      <c r="J85" s="79"/>
      <c r="K85" s="82" t="str">
        <f t="shared" si="7"/>
        <v/>
      </c>
      <c r="L85" s="71" t="str">
        <f t="shared" si="8"/>
        <v/>
      </c>
    </row>
    <row r="86" spans="1:12" x14ac:dyDescent="0.25">
      <c r="A86" s="29"/>
      <c r="B86" s="29"/>
      <c r="C86" s="74"/>
      <c r="D86" s="74"/>
      <c r="E86" s="29"/>
      <c r="F86" s="29"/>
      <c r="G86" s="76"/>
      <c r="H86" s="77"/>
      <c r="I86" s="78"/>
      <c r="J86" s="79"/>
      <c r="K86" s="82" t="str">
        <f t="shared" si="7"/>
        <v/>
      </c>
      <c r="L86" s="71" t="str">
        <f t="shared" si="8"/>
        <v/>
      </c>
    </row>
    <row r="87" spans="1:12" x14ac:dyDescent="0.25">
      <c r="A87" s="29"/>
      <c r="B87" s="29"/>
      <c r="C87" s="74"/>
      <c r="D87" s="74"/>
      <c r="E87" s="29"/>
      <c r="F87" s="29"/>
      <c r="G87" s="76"/>
      <c r="H87" s="77"/>
      <c r="I87" s="78"/>
      <c r="J87" s="79"/>
      <c r="K87" s="82" t="str">
        <f t="shared" si="7"/>
        <v/>
      </c>
      <c r="L87" s="71" t="str">
        <f t="shared" si="8"/>
        <v/>
      </c>
    </row>
    <row r="88" spans="1:12" x14ac:dyDescent="0.25">
      <c r="A88" s="29"/>
      <c r="B88" s="29"/>
      <c r="C88" s="74"/>
      <c r="D88" s="74"/>
      <c r="E88" s="29"/>
      <c r="F88" s="29"/>
      <c r="G88" s="76"/>
      <c r="H88" s="77"/>
      <c r="I88" s="78"/>
      <c r="J88" s="79"/>
      <c r="K88" s="82" t="str">
        <f t="shared" si="7"/>
        <v/>
      </c>
      <c r="L88" s="71" t="str">
        <f t="shared" si="8"/>
        <v/>
      </c>
    </row>
    <row r="89" spans="1:12" x14ac:dyDescent="0.25">
      <c r="A89" s="29"/>
      <c r="B89" s="29"/>
      <c r="C89" s="74"/>
      <c r="D89" s="74"/>
      <c r="E89" s="29"/>
      <c r="F89" s="29"/>
      <c r="G89" s="76"/>
      <c r="H89" s="77"/>
      <c r="I89" s="78"/>
      <c r="J89" s="79"/>
      <c r="K89" s="82" t="str">
        <f t="shared" si="7"/>
        <v/>
      </c>
      <c r="L89" s="71" t="str">
        <f t="shared" si="8"/>
        <v/>
      </c>
    </row>
    <row r="90" spans="1:12" x14ac:dyDescent="0.25">
      <c r="A90" s="29"/>
      <c r="B90" s="29"/>
      <c r="C90" s="74"/>
      <c r="D90" s="74"/>
      <c r="E90" s="29"/>
      <c r="F90" s="29"/>
      <c r="G90" s="76"/>
      <c r="H90" s="77"/>
      <c r="I90" s="78"/>
      <c r="J90" s="79"/>
      <c r="K90" s="82" t="str">
        <f t="shared" si="7"/>
        <v/>
      </c>
      <c r="L90" s="71" t="str">
        <f t="shared" si="8"/>
        <v/>
      </c>
    </row>
    <row r="91" spans="1:12" x14ac:dyDescent="0.25">
      <c r="A91" s="29"/>
      <c r="B91" s="29"/>
      <c r="C91" s="74"/>
      <c r="D91" s="74"/>
      <c r="E91" s="29"/>
      <c r="F91" s="29"/>
      <c r="G91" s="76"/>
      <c r="H91" s="77"/>
      <c r="I91" s="78"/>
      <c r="J91" s="79"/>
      <c r="K91" s="82" t="str">
        <f t="shared" si="7"/>
        <v/>
      </c>
      <c r="L91" s="71" t="str">
        <f t="shared" si="8"/>
        <v/>
      </c>
    </row>
    <row r="92" spans="1:12" x14ac:dyDescent="0.25">
      <c r="A92" s="29"/>
      <c r="B92" s="29"/>
      <c r="C92" s="74"/>
      <c r="D92" s="74"/>
      <c r="E92" s="29"/>
      <c r="F92" s="29"/>
      <c r="G92" s="76"/>
      <c r="H92" s="77"/>
      <c r="I92" s="78"/>
      <c r="J92" s="79"/>
      <c r="K92" s="82" t="str">
        <f t="shared" si="7"/>
        <v/>
      </c>
      <c r="L92" s="71" t="str">
        <f t="shared" si="8"/>
        <v/>
      </c>
    </row>
    <row r="93" spans="1:12" x14ac:dyDescent="0.25">
      <c r="A93" s="29"/>
      <c r="B93" s="29"/>
      <c r="C93" s="74"/>
      <c r="D93" s="74"/>
      <c r="E93" s="29"/>
      <c r="F93" s="29"/>
      <c r="G93" s="76"/>
      <c r="H93" s="77"/>
      <c r="I93" s="78"/>
      <c r="J93" s="79"/>
      <c r="K93" s="82" t="str">
        <f t="shared" si="7"/>
        <v/>
      </c>
      <c r="L93" s="71" t="str">
        <f t="shared" ref="L93:L105" si="9">IF(H93=1,(I93/J93)*(1/12),IF(H93=2,(I93/J93)*(2/12),IF(H93=3,(I93/J93)*(3/12),IF(H93=4,(I93/J93)*(4/12),IF(H93=5,(I93/J93)*(5/12),IF(H93=6,(I93/J93)*(6/12),IF(H93=7,(I93/J93)*(7/12),IF(H93=8,(I93/J93)*(8/12),IF(H93=9,(I93/J93)*(9/12),IF(H93=10,(I93/J93)*(10/12),IF(H93=11,(I93/J93)*(11/12),IF(H93=12,(I93/J93)*(12/12),""))))))))))))</f>
        <v/>
      </c>
    </row>
    <row r="94" spans="1:12" x14ac:dyDescent="0.25">
      <c r="A94" s="29"/>
      <c r="B94" s="29"/>
      <c r="C94" s="74"/>
      <c r="D94" s="74"/>
      <c r="E94" s="29"/>
      <c r="F94" s="29"/>
      <c r="G94" s="76"/>
      <c r="H94" s="77"/>
      <c r="I94" s="78"/>
      <c r="J94" s="79"/>
      <c r="K94" s="82" t="str">
        <f t="shared" si="7"/>
        <v/>
      </c>
      <c r="L94" s="71" t="str">
        <f t="shared" si="9"/>
        <v/>
      </c>
    </row>
    <row r="95" spans="1:12" x14ac:dyDescent="0.25">
      <c r="A95" s="29"/>
      <c r="B95" s="29"/>
      <c r="C95" s="74"/>
      <c r="D95" s="74"/>
      <c r="E95" s="29"/>
      <c r="F95" s="29"/>
      <c r="G95" s="76"/>
      <c r="H95" s="77"/>
      <c r="I95" s="78"/>
      <c r="J95" s="79"/>
      <c r="K95" s="82" t="str">
        <f t="shared" si="7"/>
        <v/>
      </c>
      <c r="L95" s="71" t="str">
        <f t="shared" si="9"/>
        <v/>
      </c>
    </row>
    <row r="96" spans="1:12" x14ac:dyDescent="0.25">
      <c r="A96" s="29"/>
      <c r="B96" s="29"/>
      <c r="C96" s="74"/>
      <c r="D96" s="74"/>
      <c r="E96" s="29"/>
      <c r="F96" s="29"/>
      <c r="G96" s="76"/>
      <c r="H96" s="77"/>
      <c r="I96" s="78"/>
      <c r="J96" s="79"/>
      <c r="K96" s="82" t="str">
        <f t="shared" si="7"/>
        <v/>
      </c>
      <c r="L96" s="71" t="str">
        <f t="shared" si="9"/>
        <v/>
      </c>
    </row>
    <row r="97" spans="1:12" x14ac:dyDescent="0.25">
      <c r="A97" s="29"/>
      <c r="B97" s="29"/>
      <c r="C97" s="74"/>
      <c r="D97" s="74"/>
      <c r="E97" s="29"/>
      <c r="F97" s="29"/>
      <c r="G97" s="76"/>
      <c r="H97" s="77"/>
      <c r="I97" s="78"/>
      <c r="J97" s="79"/>
      <c r="K97" s="82" t="str">
        <f t="shared" si="7"/>
        <v/>
      </c>
      <c r="L97" s="71" t="str">
        <f t="shared" si="9"/>
        <v/>
      </c>
    </row>
    <row r="98" spans="1:12" x14ac:dyDescent="0.25">
      <c r="A98" s="29"/>
      <c r="B98" s="29"/>
      <c r="C98" s="74"/>
      <c r="D98" s="74"/>
      <c r="E98" s="29"/>
      <c r="F98" s="29"/>
      <c r="G98" s="76"/>
      <c r="H98" s="77"/>
      <c r="I98" s="78"/>
      <c r="J98" s="79"/>
      <c r="K98" s="82" t="str">
        <f t="shared" si="7"/>
        <v/>
      </c>
      <c r="L98" s="71" t="str">
        <f t="shared" si="9"/>
        <v/>
      </c>
    </row>
    <row r="99" spans="1:12" x14ac:dyDescent="0.25">
      <c r="A99" s="29"/>
      <c r="B99" s="29"/>
      <c r="C99" s="74"/>
      <c r="D99" s="74"/>
      <c r="E99" s="29"/>
      <c r="F99" s="29"/>
      <c r="G99" s="76"/>
      <c r="H99" s="77"/>
      <c r="I99" s="78"/>
      <c r="J99" s="79"/>
      <c r="K99" s="82" t="str">
        <f t="shared" si="7"/>
        <v/>
      </c>
      <c r="L99" s="71" t="str">
        <f t="shared" si="9"/>
        <v/>
      </c>
    </row>
    <row r="100" spans="1:12" x14ac:dyDescent="0.25">
      <c r="A100" s="29"/>
      <c r="B100" s="29"/>
      <c r="C100" s="74"/>
      <c r="D100" s="74"/>
      <c r="E100" s="29"/>
      <c r="F100" s="29"/>
      <c r="G100" s="76"/>
      <c r="H100" s="77"/>
      <c r="I100" s="78"/>
      <c r="J100" s="79"/>
      <c r="K100" s="82" t="str">
        <f t="shared" si="7"/>
        <v/>
      </c>
      <c r="L100" s="71" t="str">
        <f t="shared" si="9"/>
        <v/>
      </c>
    </row>
    <row r="101" spans="1:12" x14ac:dyDescent="0.25">
      <c r="A101" s="29"/>
      <c r="B101" s="29"/>
      <c r="C101" s="74"/>
      <c r="D101" s="74"/>
      <c r="E101" s="29"/>
      <c r="F101" s="29"/>
      <c r="G101" s="76"/>
      <c r="H101" s="77"/>
      <c r="I101" s="78"/>
      <c r="J101" s="79"/>
      <c r="K101" s="82" t="str">
        <f t="shared" si="7"/>
        <v/>
      </c>
      <c r="L101" s="71" t="str">
        <f t="shared" si="9"/>
        <v/>
      </c>
    </row>
    <row r="102" spans="1:12" x14ac:dyDescent="0.25">
      <c r="A102" s="29"/>
      <c r="B102" s="29"/>
      <c r="C102" s="74"/>
      <c r="D102" s="74"/>
      <c r="E102" s="29"/>
      <c r="F102" s="29"/>
      <c r="G102" s="76"/>
      <c r="H102" s="77"/>
      <c r="I102" s="78"/>
      <c r="J102" s="79"/>
      <c r="K102" s="82" t="str">
        <f t="shared" si="7"/>
        <v/>
      </c>
      <c r="L102" s="71" t="str">
        <f t="shared" si="9"/>
        <v/>
      </c>
    </row>
    <row r="103" spans="1:12" x14ac:dyDescent="0.25">
      <c r="A103" s="29"/>
      <c r="B103" s="29"/>
      <c r="C103" s="74"/>
      <c r="D103" s="74"/>
      <c r="E103" s="29"/>
      <c r="F103" s="29"/>
      <c r="G103" s="76"/>
      <c r="H103" s="77"/>
      <c r="I103" s="78"/>
      <c r="J103" s="79"/>
      <c r="K103" s="82" t="str">
        <f t="shared" si="7"/>
        <v/>
      </c>
      <c r="L103" s="71" t="str">
        <f t="shared" si="9"/>
        <v/>
      </c>
    </row>
    <row r="104" spans="1:12" x14ac:dyDescent="0.25">
      <c r="A104" s="29"/>
      <c r="B104" s="29"/>
      <c r="C104" s="74"/>
      <c r="D104" s="74"/>
      <c r="E104" s="29"/>
      <c r="F104" s="29"/>
      <c r="G104" s="76"/>
      <c r="H104" s="77"/>
      <c r="I104" s="78"/>
      <c r="J104" s="79"/>
      <c r="K104" s="82" t="str">
        <f t="shared" si="7"/>
        <v/>
      </c>
      <c r="L104" s="71" t="str">
        <f t="shared" si="9"/>
        <v/>
      </c>
    </row>
    <row r="105" spans="1:12" x14ac:dyDescent="0.25">
      <c r="A105" s="29"/>
      <c r="B105" s="29"/>
      <c r="C105" s="74"/>
      <c r="D105" s="74"/>
      <c r="E105" s="29"/>
      <c r="F105" s="29"/>
      <c r="G105" s="76"/>
      <c r="H105" s="77"/>
      <c r="I105" s="78"/>
      <c r="J105" s="79"/>
      <c r="K105" s="82" t="str">
        <f t="shared" si="7"/>
        <v/>
      </c>
      <c r="L105" s="71" t="str">
        <f t="shared" si="9"/>
        <v/>
      </c>
    </row>
    <row r="106" spans="1:12" x14ac:dyDescent="0.25">
      <c r="A106" s="29"/>
      <c r="B106" s="29"/>
      <c r="C106" s="74"/>
      <c r="D106" s="74"/>
      <c r="E106" s="29"/>
      <c r="F106" s="29"/>
      <c r="G106" s="76"/>
      <c r="H106" s="77"/>
      <c r="I106" s="78"/>
      <c r="J106" s="79"/>
      <c r="K106" s="82" t="str">
        <f t="shared" si="7"/>
        <v/>
      </c>
      <c r="L106" s="71" t="str">
        <f t="shared" ref="L106:L117" si="10">IF(H106=1,(I106/J106)*(1/12),IF(H106=2,(I106/J106)*(2/12),IF(H106=3,(I106/J106)*(3/12),IF(H106=4,(I106/J106)*(4/12),IF(H106=5,(I106/J106)*(5/12),IF(H106=6,(I106/J106)*(6/12),IF(H106=7,(I106/J106)*(7/12),IF(H106=8,(I106/J106)*(8/12),IF(H106=9,(I106/J106)*(9/12),IF(H106=10,(I106/J106)*(10/12),IF(H106=11,(I106/J106)*(11/12),IF(H106=12,(I106/J106)*(12/12),""))))))))))))</f>
        <v/>
      </c>
    </row>
    <row r="107" spans="1:12" x14ac:dyDescent="0.25">
      <c r="A107" s="29"/>
      <c r="B107" s="29"/>
      <c r="C107" s="74"/>
      <c r="D107" s="74"/>
      <c r="E107" s="29"/>
      <c r="F107" s="29"/>
      <c r="G107" s="76"/>
      <c r="H107" s="77"/>
      <c r="I107" s="78"/>
      <c r="J107" s="79"/>
      <c r="K107" s="82" t="str">
        <f t="shared" si="7"/>
        <v/>
      </c>
      <c r="L107" s="71" t="str">
        <f t="shared" si="10"/>
        <v/>
      </c>
    </row>
    <row r="108" spans="1:12" x14ac:dyDescent="0.25">
      <c r="A108" s="29"/>
      <c r="B108" s="29"/>
      <c r="C108" s="74"/>
      <c r="D108" s="74"/>
      <c r="E108" s="29"/>
      <c r="F108" s="29"/>
      <c r="G108" s="76"/>
      <c r="H108" s="77"/>
      <c r="I108" s="78"/>
      <c r="J108" s="79"/>
      <c r="K108" s="82" t="str">
        <f t="shared" si="7"/>
        <v/>
      </c>
      <c r="L108" s="71" t="str">
        <f t="shared" si="10"/>
        <v/>
      </c>
    </row>
    <row r="109" spans="1:12" x14ac:dyDescent="0.25">
      <c r="A109" s="29"/>
      <c r="B109" s="29"/>
      <c r="C109" s="74"/>
      <c r="D109" s="74"/>
      <c r="E109" s="29"/>
      <c r="F109" s="29"/>
      <c r="G109" s="76"/>
      <c r="H109" s="77"/>
      <c r="I109" s="78"/>
      <c r="J109" s="79"/>
      <c r="K109" s="82" t="str">
        <f t="shared" si="7"/>
        <v/>
      </c>
      <c r="L109" s="71" t="str">
        <f t="shared" si="10"/>
        <v/>
      </c>
    </row>
    <row r="110" spans="1:12" x14ac:dyDescent="0.25">
      <c r="A110" s="29"/>
      <c r="B110" s="29"/>
      <c r="C110" s="74"/>
      <c r="D110" s="74"/>
      <c r="E110" s="29"/>
      <c r="F110" s="29"/>
      <c r="G110" s="76"/>
      <c r="H110" s="77"/>
      <c r="I110" s="78"/>
      <c r="J110" s="79"/>
      <c r="K110" s="82" t="str">
        <f t="shared" si="7"/>
        <v/>
      </c>
      <c r="L110" s="71" t="str">
        <f t="shared" si="10"/>
        <v/>
      </c>
    </row>
    <row r="111" spans="1:12" x14ac:dyDescent="0.25">
      <c r="A111" s="29"/>
      <c r="B111" s="29"/>
      <c r="C111" s="74"/>
      <c r="D111" s="74"/>
      <c r="E111" s="29"/>
      <c r="F111" s="29"/>
      <c r="G111" s="76"/>
      <c r="H111" s="77"/>
      <c r="I111" s="78"/>
      <c r="J111" s="79"/>
      <c r="K111" s="82" t="str">
        <f t="shared" si="7"/>
        <v/>
      </c>
      <c r="L111" s="71" t="str">
        <f t="shared" si="10"/>
        <v/>
      </c>
    </row>
    <row r="112" spans="1:12" x14ac:dyDescent="0.25">
      <c r="A112" s="29"/>
      <c r="B112" s="29"/>
      <c r="C112" s="74"/>
      <c r="D112" s="74"/>
      <c r="E112" s="29"/>
      <c r="F112" s="29"/>
      <c r="G112" s="76"/>
      <c r="H112" s="77"/>
      <c r="I112" s="78"/>
      <c r="J112" s="79"/>
      <c r="K112" s="82" t="str">
        <f t="shared" si="7"/>
        <v/>
      </c>
      <c r="L112" s="71" t="str">
        <f t="shared" si="10"/>
        <v/>
      </c>
    </row>
    <row r="113" spans="1:12" x14ac:dyDescent="0.25">
      <c r="A113" s="29"/>
      <c r="B113" s="29"/>
      <c r="C113" s="74"/>
      <c r="D113" s="74"/>
      <c r="E113" s="29"/>
      <c r="F113" s="29"/>
      <c r="G113" s="76"/>
      <c r="H113" s="77"/>
      <c r="I113" s="78"/>
      <c r="J113" s="79"/>
      <c r="K113" s="82" t="str">
        <f t="shared" si="7"/>
        <v/>
      </c>
      <c r="L113" s="71" t="str">
        <f t="shared" si="10"/>
        <v/>
      </c>
    </row>
    <row r="114" spans="1:12" x14ac:dyDescent="0.25">
      <c r="A114" s="29"/>
      <c r="B114" s="29"/>
      <c r="C114" s="74"/>
      <c r="D114" s="74"/>
      <c r="E114" s="29"/>
      <c r="F114" s="29"/>
      <c r="G114" s="76"/>
      <c r="H114" s="77"/>
      <c r="I114" s="78"/>
      <c r="J114" s="79"/>
      <c r="K114" s="82" t="str">
        <f t="shared" si="7"/>
        <v/>
      </c>
      <c r="L114" s="71" t="str">
        <f t="shared" si="10"/>
        <v/>
      </c>
    </row>
    <row r="115" spans="1:12" x14ac:dyDescent="0.25">
      <c r="A115" s="29"/>
      <c r="B115" s="29"/>
      <c r="C115" s="74"/>
      <c r="D115" s="74"/>
      <c r="E115" s="29"/>
      <c r="F115" s="29"/>
      <c r="G115" s="76"/>
      <c r="H115" s="77"/>
      <c r="I115" s="78"/>
      <c r="J115" s="79"/>
      <c r="K115" s="82" t="str">
        <f t="shared" si="7"/>
        <v/>
      </c>
      <c r="L115" s="71" t="str">
        <f t="shared" si="10"/>
        <v/>
      </c>
    </row>
    <row r="116" spans="1:12" x14ac:dyDescent="0.25">
      <c r="A116" s="29"/>
      <c r="B116" s="29"/>
      <c r="C116" s="74"/>
      <c r="D116" s="74"/>
      <c r="E116" s="29"/>
      <c r="F116" s="29"/>
      <c r="G116" s="76"/>
      <c r="H116" s="77"/>
      <c r="I116" s="78"/>
      <c r="J116" s="79"/>
      <c r="K116" s="82" t="str">
        <f t="shared" si="7"/>
        <v/>
      </c>
      <c r="L116" s="71" t="str">
        <f t="shared" si="10"/>
        <v/>
      </c>
    </row>
    <row r="117" spans="1:12" x14ac:dyDescent="0.25">
      <c r="A117" s="29"/>
      <c r="B117" s="29"/>
      <c r="C117" s="74"/>
      <c r="D117" s="74"/>
      <c r="E117" s="29"/>
      <c r="F117" s="29"/>
      <c r="G117" s="76"/>
      <c r="H117" s="77"/>
      <c r="I117" s="78"/>
      <c r="J117" s="79"/>
      <c r="K117" s="82" t="str">
        <f t="shared" si="7"/>
        <v/>
      </c>
      <c r="L117" s="71" t="str">
        <f t="shared" si="10"/>
        <v/>
      </c>
    </row>
    <row r="118" spans="1:12" x14ac:dyDescent="0.25">
      <c r="A118" s="29"/>
      <c r="B118" s="29"/>
      <c r="C118" s="74"/>
      <c r="D118" s="74"/>
      <c r="E118" s="29"/>
      <c r="F118" s="29"/>
      <c r="G118" s="76"/>
      <c r="H118" s="77"/>
      <c r="I118" s="78"/>
      <c r="J118" s="79"/>
      <c r="K118" s="82" t="str">
        <f t="shared" si="7"/>
        <v/>
      </c>
      <c r="L118" s="71" t="str">
        <f t="shared" ref="L118:L130" si="11">IF(H118=1,(I118/J118)*(1/12),IF(H118=2,(I118/J118)*(2/12),IF(H118=3,(I118/J118)*(3/12),IF(H118=4,(I118/J118)*(4/12),IF(H118=5,(I118/J118)*(5/12),IF(H118=6,(I118/J118)*(6/12),IF(H118=7,(I118/J118)*(7/12),IF(H118=8,(I118/J118)*(8/12),IF(H118=9,(I118/J118)*(9/12),IF(H118=10,(I118/J118)*(10/12),IF(H118=11,(I118/J118)*(11/12),IF(H118=12,(I118/J118)*(12/12),""))))))))))))</f>
        <v/>
      </c>
    </row>
    <row r="119" spans="1:12" x14ac:dyDescent="0.25">
      <c r="A119" s="29"/>
      <c r="B119" s="29"/>
      <c r="C119" s="74"/>
      <c r="D119" s="74"/>
      <c r="E119" s="29"/>
      <c r="F119" s="29"/>
      <c r="G119" s="76"/>
      <c r="H119" s="77"/>
      <c r="I119" s="78"/>
      <c r="J119" s="79"/>
      <c r="K119" s="82" t="str">
        <f t="shared" si="7"/>
        <v/>
      </c>
      <c r="L119" s="71" t="str">
        <f t="shared" si="11"/>
        <v/>
      </c>
    </row>
    <row r="120" spans="1:12" x14ac:dyDescent="0.25">
      <c r="A120" s="29"/>
      <c r="B120" s="29"/>
      <c r="C120" s="74"/>
      <c r="D120" s="74"/>
      <c r="E120" s="29"/>
      <c r="F120" s="29"/>
      <c r="G120" s="76"/>
      <c r="H120" s="77"/>
      <c r="I120" s="78"/>
      <c r="J120" s="79"/>
      <c r="K120" s="82" t="str">
        <f t="shared" si="7"/>
        <v/>
      </c>
      <c r="L120" s="71" t="str">
        <f t="shared" si="11"/>
        <v/>
      </c>
    </row>
    <row r="121" spans="1:12" x14ac:dyDescent="0.25">
      <c r="A121" s="29"/>
      <c r="B121" s="29"/>
      <c r="C121" s="74"/>
      <c r="D121" s="74"/>
      <c r="E121" s="29"/>
      <c r="F121" s="29"/>
      <c r="G121" s="76"/>
      <c r="H121" s="77"/>
      <c r="I121" s="78"/>
      <c r="J121" s="79"/>
      <c r="K121" s="82" t="str">
        <f t="shared" si="7"/>
        <v/>
      </c>
      <c r="L121" s="71" t="str">
        <f t="shared" si="11"/>
        <v/>
      </c>
    </row>
    <row r="122" spans="1:12" x14ac:dyDescent="0.25">
      <c r="A122" s="29"/>
      <c r="B122" s="29"/>
      <c r="C122" s="74"/>
      <c r="D122" s="74"/>
      <c r="E122" s="29"/>
      <c r="F122" s="29"/>
      <c r="G122" s="76"/>
      <c r="H122" s="77"/>
      <c r="I122" s="78"/>
      <c r="J122" s="79"/>
      <c r="K122" s="82" t="str">
        <f t="shared" si="7"/>
        <v/>
      </c>
      <c r="L122" s="71" t="str">
        <f t="shared" si="11"/>
        <v/>
      </c>
    </row>
    <row r="123" spans="1:12" x14ac:dyDescent="0.25">
      <c r="A123" s="29"/>
      <c r="B123" s="29"/>
      <c r="C123" s="74"/>
      <c r="D123" s="74"/>
      <c r="E123" s="29"/>
      <c r="F123" s="29"/>
      <c r="G123" s="76"/>
      <c r="H123" s="77"/>
      <c r="I123" s="78"/>
      <c r="J123" s="79"/>
      <c r="K123" s="82" t="str">
        <f t="shared" si="7"/>
        <v/>
      </c>
      <c r="L123" s="71" t="str">
        <f t="shared" si="11"/>
        <v/>
      </c>
    </row>
    <row r="124" spans="1:12" x14ac:dyDescent="0.25">
      <c r="A124" s="29"/>
      <c r="B124" s="29"/>
      <c r="C124" s="74"/>
      <c r="D124" s="74"/>
      <c r="E124" s="29"/>
      <c r="F124" s="29"/>
      <c r="G124" s="76"/>
      <c r="H124" s="77"/>
      <c r="I124" s="78"/>
      <c r="J124" s="79"/>
      <c r="K124" s="82" t="str">
        <f t="shared" si="7"/>
        <v/>
      </c>
      <c r="L124" s="71" t="str">
        <f t="shared" si="11"/>
        <v/>
      </c>
    </row>
    <row r="125" spans="1:12" x14ac:dyDescent="0.25">
      <c r="A125" s="29"/>
      <c r="B125" s="29"/>
      <c r="C125" s="74"/>
      <c r="D125" s="74"/>
      <c r="E125" s="29"/>
      <c r="F125" s="29"/>
      <c r="G125" s="76"/>
      <c r="H125" s="77"/>
      <c r="I125" s="78"/>
      <c r="J125" s="79"/>
      <c r="K125" s="82" t="str">
        <f t="shared" si="7"/>
        <v/>
      </c>
      <c r="L125" s="71" t="str">
        <f t="shared" si="11"/>
        <v/>
      </c>
    </row>
    <row r="126" spans="1:12" x14ac:dyDescent="0.25">
      <c r="A126" s="29"/>
      <c r="B126" s="29"/>
      <c r="C126" s="74"/>
      <c r="D126" s="74"/>
      <c r="E126" s="29"/>
      <c r="F126" s="29"/>
      <c r="G126" s="76"/>
      <c r="H126" s="77"/>
      <c r="I126" s="78"/>
      <c r="J126" s="79"/>
      <c r="K126" s="82" t="str">
        <f t="shared" si="7"/>
        <v/>
      </c>
      <c r="L126" s="71" t="str">
        <f t="shared" si="11"/>
        <v/>
      </c>
    </row>
    <row r="127" spans="1:12" x14ac:dyDescent="0.25">
      <c r="A127" s="29"/>
      <c r="B127" s="29"/>
      <c r="C127" s="74"/>
      <c r="D127" s="74"/>
      <c r="E127" s="29"/>
      <c r="F127" s="29"/>
      <c r="G127" s="76"/>
      <c r="H127" s="77"/>
      <c r="I127" s="78"/>
      <c r="J127" s="79"/>
      <c r="K127" s="82" t="str">
        <f t="shared" si="7"/>
        <v/>
      </c>
      <c r="L127" s="71" t="str">
        <f t="shared" si="11"/>
        <v/>
      </c>
    </row>
    <row r="128" spans="1:12" x14ac:dyDescent="0.25">
      <c r="A128" s="29"/>
      <c r="B128" s="29"/>
      <c r="C128" s="74"/>
      <c r="D128" s="74"/>
      <c r="E128" s="29"/>
      <c r="F128" s="29"/>
      <c r="G128" s="76"/>
      <c r="H128" s="77"/>
      <c r="I128" s="78"/>
      <c r="J128" s="79"/>
      <c r="K128" s="82" t="str">
        <f t="shared" si="7"/>
        <v/>
      </c>
      <c r="L128" s="71" t="str">
        <f t="shared" si="11"/>
        <v/>
      </c>
    </row>
    <row r="129" spans="1:12" x14ac:dyDescent="0.25">
      <c r="A129" s="29"/>
      <c r="B129" s="29"/>
      <c r="C129" s="74"/>
      <c r="D129" s="74"/>
      <c r="E129" s="29"/>
      <c r="F129" s="29"/>
      <c r="G129" s="76"/>
      <c r="H129" s="77"/>
      <c r="I129" s="78"/>
      <c r="J129" s="79"/>
      <c r="K129" s="82" t="str">
        <f t="shared" si="7"/>
        <v/>
      </c>
      <c r="L129" s="71" t="str">
        <f t="shared" si="11"/>
        <v/>
      </c>
    </row>
    <row r="130" spans="1:12" x14ac:dyDescent="0.25">
      <c r="A130" s="29"/>
      <c r="B130" s="29"/>
      <c r="C130" s="74"/>
      <c r="D130" s="74"/>
      <c r="E130" s="29"/>
      <c r="F130" s="29"/>
      <c r="G130" s="76"/>
      <c r="H130" s="77"/>
      <c r="I130" s="78"/>
      <c r="J130" s="79"/>
      <c r="K130" s="82" t="str">
        <f t="shared" si="7"/>
        <v/>
      </c>
      <c r="L130" s="71" t="str">
        <f t="shared" si="11"/>
        <v/>
      </c>
    </row>
    <row r="131" spans="1:12" x14ac:dyDescent="0.25">
      <c r="A131" s="29"/>
      <c r="B131" s="29"/>
      <c r="C131" s="74"/>
      <c r="D131" s="74"/>
      <c r="E131" s="29"/>
      <c r="F131" s="29"/>
      <c r="G131" s="76"/>
      <c r="H131" s="77"/>
      <c r="I131" s="78"/>
      <c r="J131" s="79"/>
      <c r="K131" s="82" t="str">
        <f t="shared" si="7"/>
        <v/>
      </c>
      <c r="L131" s="71" t="str">
        <f t="shared" ref="L131:L149" si="12">IF(H131=1,(I131/J131)*(1/12),IF(H131=2,(I131/J131)*(2/12),IF(H131=3,(I131/J131)*(3/12),IF(H131=4,(I131/J131)*(4/12),IF(H131=5,(I131/J131)*(5/12),IF(H131=6,(I131/J131)*(6/12),IF(H131=7,(I131/J131)*(7/12),IF(H131=8,(I131/J131)*(8/12),IF(H131=9,(I131/J131)*(9/12),IF(H131=10,(I131/J131)*(10/12),IF(H131=11,(I131/J131)*(11/12),IF(H131=12,(I131/J131)*(12/12),""))))))))))))</f>
        <v/>
      </c>
    </row>
    <row r="132" spans="1:12" x14ac:dyDescent="0.25">
      <c r="A132" s="29"/>
      <c r="B132" s="29"/>
      <c r="C132" s="74"/>
      <c r="D132" s="74"/>
      <c r="E132" s="29"/>
      <c r="F132" s="29"/>
      <c r="G132" s="76"/>
      <c r="H132" s="77"/>
      <c r="I132" s="78"/>
      <c r="J132" s="79"/>
      <c r="K132" s="82" t="str">
        <f t="shared" si="7"/>
        <v/>
      </c>
      <c r="L132" s="71" t="str">
        <f t="shared" si="12"/>
        <v/>
      </c>
    </row>
    <row r="133" spans="1:12" x14ac:dyDescent="0.25">
      <c r="A133" s="29"/>
      <c r="B133" s="29"/>
      <c r="C133" s="74"/>
      <c r="D133" s="74"/>
      <c r="E133" s="29"/>
      <c r="F133" s="29"/>
      <c r="G133" s="76"/>
      <c r="H133" s="77"/>
      <c r="I133" s="78"/>
      <c r="J133" s="79"/>
      <c r="K133" s="82" t="str">
        <f t="shared" si="7"/>
        <v/>
      </c>
      <c r="L133" s="71" t="str">
        <f t="shared" si="12"/>
        <v/>
      </c>
    </row>
    <row r="134" spans="1:12" x14ac:dyDescent="0.25">
      <c r="A134" s="29"/>
      <c r="B134" s="29"/>
      <c r="C134" s="74"/>
      <c r="D134" s="74"/>
      <c r="E134" s="29"/>
      <c r="F134" s="29"/>
      <c r="G134" s="76"/>
      <c r="H134" s="77"/>
      <c r="I134" s="78"/>
      <c r="J134" s="79"/>
      <c r="K134" s="82" t="str">
        <f t="shared" si="7"/>
        <v/>
      </c>
      <c r="L134" s="71" t="str">
        <f t="shared" si="12"/>
        <v/>
      </c>
    </row>
    <row r="135" spans="1:12" x14ac:dyDescent="0.25">
      <c r="A135" s="29"/>
      <c r="B135" s="29"/>
      <c r="C135" s="74"/>
      <c r="D135" s="74"/>
      <c r="E135" s="29"/>
      <c r="F135" s="29"/>
      <c r="G135" s="76"/>
      <c r="H135" s="77"/>
      <c r="I135" s="78"/>
      <c r="J135" s="79"/>
      <c r="K135" s="82" t="str">
        <f t="shared" si="7"/>
        <v/>
      </c>
      <c r="L135" s="71" t="str">
        <f t="shared" si="12"/>
        <v/>
      </c>
    </row>
    <row r="136" spans="1:12" x14ac:dyDescent="0.25">
      <c r="A136" s="29"/>
      <c r="B136" s="29"/>
      <c r="C136" s="74"/>
      <c r="D136" s="74"/>
      <c r="E136" s="29"/>
      <c r="F136" s="29"/>
      <c r="G136" s="76"/>
      <c r="H136" s="77"/>
      <c r="I136" s="78"/>
      <c r="J136" s="79"/>
      <c r="K136" s="82" t="str">
        <f t="shared" si="7"/>
        <v/>
      </c>
      <c r="L136" s="71" t="str">
        <f t="shared" si="12"/>
        <v/>
      </c>
    </row>
    <row r="137" spans="1:12" x14ac:dyDescent="0.25">
      <c r="A137" s="29"/>
      <c r="B137" s="29"/>
      <c r="C137" s="74"/>
      <c r="D137" s="74"/>
      <c r="E137" s="29"/>
      <c r="F137" s="29"/>
      <c r="G137" s="76"/>
      <c r="H137" s="77"/>
      <c r="I137" s="78"/>
      <c r="J137" s="79"/>
      <c r="K137" s="82" t="str">
        <f t="shared" si="7"/>
        <v/>
      </c>
      <c r="L137" s="71" t="str">
        <f t="shared" si="12"/>
        <v/>
      </c>
    </row>
    <row r="138" spans="1:12" x14ac:dyDescent="0.25">
      <c r="A138" s="29"/>
      <c r="B138" s="29"/>
      <c r="C138" s="74"/>
      <c r="D138" s="74"/>
      <c r="E138" s="29"/>
      <c r="F138" s="29"/>
      <c r="G138" s="76"/>
      <c r="H138" s="77"/>
      <c r="I138" s="78"/>
      <c r="J138" s="79"/>
      <c r="K138" s="82" t="str">
        <f t="shared" si="7"/>
        <v/>
      </c>
      <c r="L138" s="71" t="str">
        <f t="shared" si="12"/>
        <v/>
      </c>
    </row>
    <row r="139" spans="1:12" x14ac:dyDescent="0.25">
      <c r="A139" s="29"/>
      <c r="B139" s="29"/>
      <c r="C139" s="74"/>
      <c r="D139" s="74"/>
      <c r="E139" s="29"/>
      <c r="F139" s="29"/>
      <c r="G139" s="76"/>
      <c r="H139" s="77"/>
      <c r="I139" s="78"/>
      <c r="J139" s="79"/>
      <c r="K139" s="82" t="str">
        <f t="shared" ref="K139:K149" si="13">IF(B139="","",L139*B139)</f>
        <v/>
      </c>
      <c r="L139" s="71" t="str">
        <f t="shared" si="12"/>
        <v/>
      </c>
    </row>
    <row r="140" spans="1:12" x14ac:dyDescent="0.25">
      <c r="A140" s="29"/>
      <c r="B140" s="29"/>
      <c r="C140" s="74"/>
      <c r="D140" s="74"/>
      <c r="E140" s="29"/>
      <c r="F140" s="29"/>
      <c r="G140" s="76"/>
      <c r="H140" s="77"/>
      <c r="I140" s="78"/>
      <c r="J140" s="79"/>
      <c r="K140" s="82" t="str">
        <f t="shared" si="13"/>
        <v/>
      </c>
      <c r="L140" s="71" t="str">
        <f t="shared" si="12"/>
        <v/>
      </c>
    </row>
    <row r="141" spans="1:12" x14ac:dyDescent="0.25">
      <c r="A141" s="29"/>
      <c r="B141" s="29"/>
      <c r="C141" s="74"/>
      <c r="D141" s="74"/>
      <c r="E141" s="29"/>
      <c r="F141" s="29"/>
      <c r="G141" s="76"/>
      <c r="H141" s="77"/>
      <c r="I141" s="78"/>
      <c r="J141" s="79"/>
      <c r="K141" s="82" t="str">
        <f t="shared" si="13"/>
        <v/>
      </c>
      <c r="L141" s="71" t="str">
        <f t="shared" si="12"/>
        <v/>
      </c>
    </row>
    <row r="142" spans="1:12" x14ac:dyDescent="0.25">
      <c r="A142" s="29"/>
      <c r="B142" s="29"/>
      <c r="C142" s="74"/>
      <c r="D142" s="74"/>
      <c r="E142" s="29"/>
      <c r="F142" s="29"/>
      <c r="G142" s="76"/>
      <c r="H142" s="77"/>
      <c r="I142" s="78"/>
      <c r="J142" s="79"/>
      <c r="K142" s="82" t="str">
        <f t="shared" si="13"/>
        <v/>
      </c>
      <c r="L142" s="71" t="str">
        <f t="shared" si="12"/>
        <v/>
      </c>
    </row>
    <row r="143" spans="1:12" x14ac:dyDescent="0.25">
      <c r="A143" s="29"/>
      <c r="B143" s="29"/>
      <c r="C143" s="74"/>
      <c r="D143" s="74"/>
      <c r="E143" s="29"/>
      <c r="F143" s="29"/>
      <c r="G143" s="76"/>
      <c r="H143" s="77"/>
      <c r="I143" s="78"/>
      <c r="J143" s="79"/>
      <c r="K143" s="82" t="str">
        <f t="shared" si="13"/>
        <v/>
      </c>
      <c r="L143" s="71" t="str">
        <f t="shared" si="12"/>
        <v/>
      </c>
    </row>
    <row r="144" spans="1:12" x14ac:dyDescent="0.25">
      <c r="A144" s="29"/>
      <c r="B144" s="29"/>
      <c r="C144" s="74"/>
      <c r="D144" s="74"/>
      <c r="E144" s="29"/>
      <c r="F144" s="29"/>
      <c r="G144" s="76"/>
      <c r="H144" s="77"/>
      <c r="I144" s="78"/>
      <c r="J144" s="79"/>
      <c r="K144" s="82" t="str">
        <f t="shared" si="13"/>
        <v/>
      </c>
      <c r="L144" s="71" t="str">
        <f t="shared" si="12"/>
        <v/>
      </c>
    </row>
    <row r="145" spans="1:12" x14ac:dyDescent="0.25">
      <c r="A145" s="29"/>
      <c r="B145" s="29"/>
      <c r="C145" s="74"/>
      <c r="D145" s="74"/>
      <c r="E145" s="29"/>
      <c r="F145" s="29"/>
      <c r="G145" s="76"/>
      <c r="H145" s="77"/>
      <c r="I145" s="78"/>
      <c r="J145" s="79"/>
      <c r="K145" s="82" t="str">
        <f t="shared" si="13"/>
        <v/>
      </c>
      <c r="L145" s="71" t="str">
        <f t="shared" si="12"/>
        <v/>
      </c>
    </row>
    <row r="146" spans="1:12" x14ac:dyDescent="0.25">
      <c r="A146" s="29"/>
      <c r="B146" s="29"/>
      <c r="C146" s="74"/>
      <c r="D146" s="74"/>
      <c r="E146" s="29"/>
      <c r="F146" s="29"/>
      <c r="G146" s="76"/>
      <c r="H146" s="77"/>
      <c r="I146" s="78"/>
      <c r="J146" s="79"/>
      <c r="K146" s="82" t="str">
        <f t="shared" si="13"/>
        <v/>
      </c>
      <c r="L146" s="71" t="str">
        <f t="shared" si="12"/>
        <v/>
      </c>
    </row>
    <row r="147" spans="1:12" x14ac:dyDescent="0.25">
      <c r="A147" s="29"/>
      <c r="B147" s="29"/>
      <c r="C147" s="74"/>
      <c r="D147" s="74"/>
      <c r="E147" s="29"/>
      <c r="F147" s="29"/>
      <c r="G147" s="76"/>
      <c r="H147" s="77"/>
      <c r="I147" s="78"/>
      <c r="J147" s="79"/>
      <c r="K147" s="82" t="str">
        <f t="shared" si="13"/>
        <v/>
      </c>
      <c r="L147" s="71" t="str">
        <f t="shared" si="12"/>
        <v/>
      </c>
    </row>
    <row r="148" spans="1:12" x14ac:dyDescent="0.25">
      <c r="A148" s="29"/>
      <c r="B148" s="29"/>
      <c r="C148" s="74"/>
      <c r="D148" s="74"/>
      <c r="E148" s="29"/>
      <c r="F148" s="29"/>
      <c r="G148" s="76"/>
      <c r="H148" s="77"/>
      <c r="I148" s="78"/>
      <c r="J148" s="79"/>
      <c r="K148" s="82" t="str">
        <f t="shared" si="13"/>
        <v/>
      </c>
      <c r="L148" s="71" t="str">
        <f t="shared" si="12"/>
        <v/>
      </c>
    </row>
    <row r="149" spans="1:12" x14ac:dyDescent="0.25">
      <c r="A149" s="29"/>
      <c r="B149" s="29"/>
      <c r="C149" s="74"/>
      <c r="D149" s="74"/>
      <c r="E149" s="29"/>
      <c r="F149" s="29"/>
      <c r="G149" s="76"/>
      <c r="H149" s="77"/>
      <c r="I149" s="78"/>
      <c r="J149" s="79"/>
      <c r="K149" s="82" t="str">
        <f t="shared" si="13"/>
        <v/>
      </c>
      <c r="L149" s="71" t="str">
        <f t="shared" si="12"/>
        <v/>
      </c>
    </row>
  </sheetData>
  <sheetProtection algorithmName="SHA-512" hashValue="oGGJ0kJn2mKgI+ahEEMxK0o8wLZcnrBZAxKuhY6igYihPYRAj2rV/s3VN4gKZdRhfds9GBFTrSF0M6Ilmn0u1Q==" saltValue="zZc+G3rluJjIKQcSs+SQ1w==" spinCount="100000" sheet="1" selectLockedCells="1"/>
  <mergeCells count="9">
    <mergeCell ref="A4:C4"/>
    <mergeCell ref="E6:H7"/>
    <mergeCell ref="A1:C1"/>
    <mergeCell ref="A2:C2"/>
    <mergeCell ref="A3:C3"/>
    <mergeCell ref="D1:K1"/>
    <mergeCell ref="D2:K2"/>
    <mergeCell ref="D3:K3"/>
    <mergeCell ref="D4:K4"/>
  </mergeCells>
  <dataValidations count="1">
    <dataValidation type="list" showInputMessage="1" showErrorMessage="1" sqref="H10:H149" xr:uid="{372338F5-8D25-4102-AA58-20D8DE8A355A}">
      <formula1>$M$9:$M$21</formula1>
    </dataValidation>
  </dataValidations>
  <pageMargins left="0.70866141732283472" right="0.70866141732283472" top="0.78740157480314965" bottom="0.78740157480314965" header="0.31496062992125984" footer="0.31496062992125984"/>
  <pageSetup paperSize="9"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95137-FA23-49D5-BD23-D30B9667DC04}">
  <sheetPr codeName="Tabelle10">
    <tabColor rgb="FFC00000"/>
  </sheetPr>
  <dimension ref="A3:AI68"/>
  <sheetViews>
    <sheetView showGridLines="0" view="pageLayout" topLeftCell="A4" zoomScale="55" zoomScaleNormal="55" zoomScalePageLayoutView="55" workbookViewId="0">
      <selection activeCell="E36" sqref="E36:H36"/>
    </sheetView>
  </sheetViews>
  <sheetFormatPr baseColWidth="10" defaultColWidth="11.42578125" defaultRowHeight="15" x14ac:dyDescent="0.25"/>
  <cols>
    <col min="1" max="1" width="45.85546875" style="9" customWidth="1"/>
    <col min="2" max="28" width="9.5703125" style="9" customWidth="1"/>
    <col min="29" max="32" width="9.7109375" style="9" customWidth="1"/>
    <col min="33" max="33" width="27.28515625" style="9" bestFit="1" customWidth="1"/>
    <col min="34" max="16384" width="11.42578125" style="9"/>
  </cols>
  <sheetData>
    <row r="3" spans="1:33" ht="15.75" thickBot="1" x14ac:dyDescent="0.3"/>
    <row r="4" spans="1:33" s="10" customFormat="1" ht="33" thickBot="1" x14ac:dyDescent="0.3">
      <c r="A4" s="51" t="s">
        <v>0</v>
      </c>
      <c r="B4" s="162" t="str">
        <f>IF(Zwischennachweis!$D$9&gt;0,Zwischennachweis!$D$9," ")</f>
        <v xml:space="preserve"> </v>
      </c>
      <c r="C4" s="162"/>
      <c r="D4" s="162"/>
      <c r="E4" s="163"/>
      <c r="G4" s="164" t="s">
        <v>84</v>
      </c>
      <c r="H4" s="165"/>
      <c r="I4" s="165"/>
      <c r="J4" s="165"/>
      <c r="K4" s="165"/>
      <c r="L4" s="165"/>
      <c r="M4" s="165"/>
      <c r="N4" s="165"/>
      <c r="O4" s="162" t="str">
        <f>Personalausgaben!A20</f>
        <v>Name, Vorname MA6</v>
      </c>
      <c r="P4" s="162"/>
      <c r="Q4" s="162"/>
      <c r="R4" s="162"/>
      <c r="S4" s="163"/>
      <c r="X4" s="169" t="s">
        <v>1</v>
      </c>
      <c r="Y4" s="162"/>
      <c r="Z4" s="162"/>
      <c r="AA4" s="162"/>
      <c r="AB4" s="162"/>
      <c r="AC4" s="162" t="str">
        <f>IF(Zwischennachweis!$D$10,Zwischennachweis!$D$10,"")</f>
        <v/>
      </c>
      <c r="AD4" s="162"/>
      <c r="AE4" s="162"/>
      <c r="AF4" s="163"/>
    </row>
    <row r="6" spans="1:33" ht="21" x14ac:dyDescent="0.25">
      <c r="A6" s="11" t="s">
        <v>30</v>
      </c>
    </row>
    <row r="8" spans="1:33" s="12" customFormat="1" ht="39" x14ac:dyDescent="0.25">
      <c r="A8" s="38" t="s">
        <v>106</v>
      </c>
      <c r="B8" s="33">
        <v>1</v>
      </c>
      <c r="C8" s="33">
        <v>2</v>
      </c>
      <c r="D8" s="33">
        <v>3</v>
      </c>
      <c r="E8" s="33">
        <v>4</v>
      </c>
      <c r="F8" s="33">
        <v>5</v>
      </c>
      <c r="G8" s="33">
        <v>6</v>
      </c>
      <c r="H8" s="33">
        <v>7</v>
      </c>
      <c r="I8" s="33">
        <v>8</v>
      </c>
      <c r="J8" s="33">
        <v>9</v>
      </c>
      <c r="K8" s="33">
        <v>10</v>
      </c>
      <c r="L8" s="33">
        <v>11</v>
      </c>
      <c r="M8" s="33">
        <v>12</v>
      </c>
      <c r="N8" s="33">
        <v>13</v>
      </c>
      <c r="O8" s="33">
        <v>14</v>
      </c>
      <c r="P8" s="33">
        <v>15</v>
      </c>
      <c r="Q8" s="33">
        <v>16</v>
      </c>
      <c r="R8" s="33">
        <v>17</v>
      </c>
      <c r="S8" s="33">
        <v>18</v>
      </c>
      <c r="T8" s="33">
        <v>19</v>
      </c>
      <c r="U8" s="33">
        <v>20</v>
      </c>
      <c r="V8" s="33">
        <v>21</v>
      </c>
      <c r="W8" s="33">
        <v>22</v>
      </c>
      <c r="X8" s="33">
        <v>23</v>
      </c>
      <c r="Y8" s="33">
        <v>24</v>
      </c>
      <c r="Z8" s="33">
        <v>25</v>
      </c>
      <c r="AA8" s="33">
        <v>26</v>
      </c>
      <c r="AB8" s="33">
        <v>27</v>
      </c>
      <c r="AC8" s="33">
        <v>28</v>
      </c>
      <c r="AD8" s="33">
        <v>29</v>
      </c>
      <c r="AE8" s="33">
        <v>30</v>
      </c>
      <c r="AF8" s="33">
        <v>31</v>
      </c>
      <c r="AG8" s="33" t="s">
        <v>31</v>
      </c>
    </row>
    <row r="9" spans="1:33" s="13" customFormat="1" ht="33.75" x14ac:dyDescent="0.25">
      <c r="A9" s="38" t="s">
        <v>18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5">
        <f>SUM(B9:AF9)</f>
        <v>0</v>
      </c>
    </row>
    <row r="10" spans="1:33" s="13" customFormat="1" ht="15" customHeight="1" x14ac:dyDescent="0.25">
      <c r="A10" s="14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15"/>
    </row>
    <row r="11" spans="1:33" ht="33.75" x14ac:dyDescent="0.25">
      <c r="A11" s="38" t="s">
        <v>19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6"/>
      <c r="AF11" s="36"/>
      <c r="AG11" s="35">
        <f>SUM(B11:AD11)</f>
        <v>0</v>
      </c>
    </row>
    <row r="12" spans="1:33" ht="15" customHeight="1" x14ac:dyDescent="0.25">
      <c r="A12" s="14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15"/>
    </row>
    <row r="13" spans="1:33" ht="33.75" x14ac:dyDescent="0.25">
      <c r="A13" s="38" t="s">
        <v>20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5">
        <f>SUM(B13:AF13)</f>
        <v>0</v>
      </c>
    </row>
    <row r="14" spans="1:33" ht="15" customHeight="1" x14ac:dyDescent="0.25">
      <c r="A14" s="14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15"/>
    </row>
    <row r="15" spans="1:33" ht="33.75" x14ac:dyDescent="0.25">
      <c r="A15" s="38" t="s">
        <v>21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6"/>
      <c r="AG15" s="35">
        <f>SUM(B15:AE15)</f>
        <v>0</v>
      </c>
    </row>
    <row r="16" spans="1:33" ht="15" customHeight="1" x14ac:dyDescent="0.25">
      <c r="A16" s="14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15"/>
    </row>
    <row r="17" spans="1:33" ht="33.75" x14ac:dyDescent="0.25">
      <c r="A17" s="38" t="s">
        <v>22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5">
        <f>SUM(B17:AF17)</f>
        <v>0</v>
      </c>
    </row>
    <row r="18" spans="1:33" ht="15" customHeight="1" x14ac:dyDescent="0.25">
      <c r="A18" s="14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15"/>
    </row>
    <row r="19" spans="1:33" ht="33.75" x14ac:dyDescent="0.25">
      <c r="A19" s="38" t="s">
        <v>23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6"/>
      <c r="AG19" s="35">
        <f>SUM(B19:AE19)</f>
        <v>0</v>
      </c>
    </row>
    <row r="20" spans="1:33" ht="17.25" customHeight="1" x14ac:dyDescent="0.25">
      <c r="A20" s="14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15"/>
    </row>
    <row r="21" spans="1:33" ht="33.75" x14ac:dyDescent="0.25">
      <c r="A21" s="38" t="s">
        <v>24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5">
        <f>SUM(B21:AF21)</f>
        <v>0</v>
      </c>
    </row>
    <row r="22" spans="1:33" ht="15" customHeight="1" x14ac:dyDescent="0.25">
      <c r="A22" s="14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15"/>
    </row>
    <row r="23" spans="1:33" ht="33.75" x14ac:dyDescent="0.25">
      <c r="A23" s="38" t="s">
        <v>25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5">
        <f>SUM(B23:AF23)</f>
        <v>0</v>
      </c>
    </row>
    <row r="24" spans="1:33" ht="15" customHeight="1" x14ac:dyDescent="0.25">
      <c r="A24" s="14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15"/>
    </row>
    <row r="25" spans="1:33" ht="33.75" x14ac:dyDescent="0.25">
      <c r="A25" s="38" t="s">
        <v>26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6"/>
      <c r="AG25" s="35">
        <f>SUM(B25:AE25)</f>
        <v>0</v>
      </c>
    </row>
    <row r="26" spans="1:33" ht="17.25" customHeight="1" x14ac:dyDescent="0.25">
      <c r="A26" s="14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15"/>
    </row>
    <row r="27" spans="1:33" ht="33.75" x14ac:dyDescent="0.25">
      <c r="A27" s="38" t="s">
        <v>27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5">
        <f>SUM(B27:AF27)</f>
        <v>0</v>
      </c>
    </row>
    <row r="29" spans="1:33" ht="33.75" x14ac:dyDescent="0.25">
      <c r="A29" s="38" t="s">
        <v>28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6"/>
      <c r="AG29" s="35">
        <f>SUM(B29:AE29)</f>
        <v>0</v>
      </c>
    </row>
    <row r="30" spans="1:33" ht="15" customHeight="1" x14ac:dyDescent="0.25">
      <c r="A30" s="14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15"/>
    </row>
    <row r="31" spans="1:33" ht="33.75" x14ac:dyDescent="0.25">
      <c r="A31" s="38" t="s">
        <v>29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5">
        <f>SUM(B31:AF31)</f>
        <v>0</v>
      </c>
    </row>
    <row r="32" spans="1:33" ht="15" customHeight="1" thickBot="1" x14ac:dyDescent="0.3">
      <c r="A32" s="14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15"/>
    </row>
    <row r="33" spans="1:35" ht="45.75" thickBot="1" x14ac:dyDescent="0.3">
      <c r="A33" s="156" t="s">
        <v>94</v>
      </c>
      <c r="B33" s="157"/>
      <c r="C33" s="157"/>
      <c r="D33" s="158"/>
      <c r="E33" s="159">
        <v>241</v>
      </c>
      <c r="F33" s="160"/>
      <c r="G33" s="160"/>
      <c r="H33" s="161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1">
        <f>SUM(AG9:AG31)</f>
        <v>0</v>
      </c>
      <c r="AH33" s="32"/>
      <c r="AI33" s="32"/>
    </row>
    <row r="34" spans="1:35" ht="36.950000000000003" customHeight="1" thickTop="1" thickBot="1" x14ac:dyDescent="0.3">
      <c r="A34" s="170" t="s">
        <v>15</v>
      </c>
      <c r="B34" s="171"/>
      <c r="C34" s="171"/>
      <c r="D34" s="172"/>
      <c r="E34" s="173"/>
      <c r="F34" s="174"/>
      <c r="G34" s="174"/>
      <c r="H34" s="175"/>
      <c r="I34" s="30"/>
      <c r="J34" s="176" t="s">
        <v>95</v>
      </c>
      <c r="K34" s="177"/>
      <c r="L34" s="177"/>
      <c r="M34" s="177"/>
      <c r="N34" s="177"/>
      <c r="O34" s="177"/>
      <c r="P34" s="177"/>
      <c r="Q34" s="180">
        <f>E35</f>
        <v>0</v>
      </c>
      <c r="R34" s="180"/>
      <c r="S34" s="180"/>
      <c r="T34" s="180"/>
      <c r="U34" s="181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</row>
    <row r="35" spans="1:35" ht="36.950000000000003" customHeight="1" x14ac:dyDescent="0.25">
      <c r="A35" s="170" t="s">
        <v>96</v>
      </c>
      <c r="B35" s="171"/>
      <c r="C35" s="171"/>
      <c r="D35" s="172"/>
      <c r="E35" s="184"/>
      <c r="F35" s="185"/>
      <c r="G35" s="185"/>
      <c r="H35" s="186"/>
      <c r="I35" s="30"/>
      <c r="J35" s="178"/>
      <c r="K35" s="179"/>
      <c r="L35" s="179"/>
      <c r="M35" s="179"/>
      <c r="N35" s="179"/>
      <c r="O35" s="179"/>
      <c r="P35" s="179"/>
      <c r="Q35" s="182"/>
      <c r="R35" s="182"/>
      <c r="S35" s="182"/>
      <c r="T35" s="182"/>
      <c r="U35" s="183"/>
      <c r="V35" s="30"/>
      <c r="W35" s="179" t="s">
        <v>17</v>
      </c>
      <c r="X35" s="179"/>
      <c r="Y35" s="30"/>
      <c r="Z35" s="187">
        <f>IF(Q34=0,0,ROUND(Q34/Q36,2))</f>
        <v>0</v>
      </c>
      <c r="AA35" s="188"/>
      <c r="AB35" s="188"/>
      <c r="AC35" s="188"/>
      <c r="AD35" s="189"/>
      <c r="AE35" s="30"/>
      <c r="AF35" s="30"/>
      <c r="AG35" s="30"/>
      <c r="AH35" s="30"/>
      <c r="AI35" s="30"/>
    </row>
    <row r="36" spans="1:35" ht="36.950000000000003" customHeight="1" thickBot="1" x14ac:dyDescent="0.3">
      <c r="A36" s="193" t="s">
        <v>32</v>
      </c>
      <c r="B36" s="194"/>
      <c r="C36" s="194"/>
      <c r="D36" s="195"/>
      <c r="E36" s="196"/>
      <c r="F36" s="197"/>
      <c r="G36" s="197"/>
      <c r="H36" s="198"/>
      <c r="I36" s="30"/>
      <c r="J36" s="178" t="s">
        <v>16</v>
      </c>
      <c r="K36" s="179"/>
      <c r="L36" s="179"/>
      <c r="M36" s="179"/>
      <c r="N36" s="179"/>
      <c r="O36" s="179"/>
      <c r="P36" s="179"/>
      <c r="Q36" s="201">
        <f>E37</f>
        <v>0</v>
      </c>
      <c r="R36" s="201"/>
      <c r="S36" s="201"/>
      <c r="T36" s="201"/>
      <c r="U36" s="202"/>
      <c r="V36" s="30"/>
      <c r="W36" s="179"/>
      <c r="X36" s="179"/>
      <c r="Y36" s="30"/>
      <c r="Z36" s="190"/>
      <c r="AA36" s="191"/>
      <c r="AB36" s="191"/>
      <c r="AC36" s="191"/>
      <c r="AD36" s="192"/>
      <c r="AE36" s="30"/>
      <c r="AF36" s="30"/>
      <c r="AG36" s="30"/>
      <c r="AH36" s="30"/>
      <c r="AI36" s="30"/>
    </row>
    <row r="37" spans="1:35" ht="36.950000000000003" customHeight="1" thickBot="1" x14ac:dyDescent="0.3">
      <c r="A37" s="205" t="s">
        <v>16</v>
      </c>
      <c r="B37" s="206"/>
      <c r="C37" s="206"/>
      <c r="D37" s="207"/>
      <c r="E37" s="166">
        <f>(E33-E36)*(E34/5)</f>
        <v>0</v>
      </c>
      <c r="F37" s="167"/>
      <c r="G37" s="167"/>
      <c r="H37" s="168"/>
      <c r="I37" s="30"/>
      <c r="J37" s="199"/>
      <c r="K37" s="200"/>
      <c r="L37" s="200"/>
      <c r="M37" s="200"/>
      <c r="N37" s="200"/>
      <c r="O37" s="200"/>
      <c r="P37" s="200"/>
      <c r="Q37" s="203"/>
      <c r="R37" s="203"/>
      <c r="S37" s="203"/>
      <c r="T37" s="203"/>
      <c r="U37" s="204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</row>
    <row r="38" spans="1:35" x14ac:dyDescent="0.2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</row>
    <row r="39" spans="1:35" ht="31.5" x14ac:dyDescent="0.25">
      <c r="A39" s="39" t="s">
        <v>97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</row>
    <row r="40" spans="1:35" ht="31.5" x14ac:dyDescent="0.25">
      <c r="A40" s="39" t="s">
        <v>107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</row>
    <row r="41" spans="1:35" ht="31.5" x14ac:dyDescent="0.25">
      <c r="A41" s="39" t="s">
        <v>98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</row>
    <row r="42" spans="1:35" ht="31.5" x14ac:dyDescent="0.25">
      <c r="A42" s="39" t="s">
        <v>99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</row>
    <row r="43" spans="1:35" ht="31.5" x14ac:dyDescent="0.25">
      <c r="A43" s="39" t="s">
        <v>100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</row>
    <row r="44" spans="1:35" s="55" customFormat="1" ht="33.75" x14ac:dyDescent="0.25">
      <c r="A44" s="52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2"/>
      <c r="AG44" s="54"/>
    </row>
    <row r="45" spans="1:35" s="55" customFormat="1" ht="33.75" x14ac:dyDescent="0.25">
      <c r="A45" s="52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2"/>
      <c r="AG45" s="54"/>
    </row>
    <row r="46" spans="1:35" s="55" customFormat="1" ht="33.75" x14ac:dyDescent="0.25">
      <c r="A46" s="52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2"/>
      <c r="AG46" s="54"/>
    </row>
    <row r="47" spans="1:35" s="55" customFormat="1" ht="33.75" x14ac:dyDescent="0.25">
      <c r="A47" s="57" t="s">
        <v>110</v>
      </c>
      <c r="B47" s="56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2"/>
      <c r="AG47" s="54"/>
    </row>
    <row r="48" spans="1:35" s="55" customFormat="1" ht="33.75" x14ac:dyDescent="0.25">
      <c r="A48" s="52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2"/>
      <c r="AG48" s="54"/>
    </row>
    <row r="49" spans="1:33" s="55" customFormat="1" ht="33.75" x14ac:dyDescent="0.25">
      <c r="A49" s="52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2"/>
      <c r="AG49" s="54"/>
    </row>
    <row r="50" spans="1:33" s="55" customFormat="1" ht="33.75" x14ac:dyDescent="0.25">
      <c r="A50" s="52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2"/>
      <c r="AG50" s="54"/>
    </row>
    <row r="51" spans="1:33" s="55" customFormat="1" ht="33.75" x14ac:dyDescent="0.25">
      <c r="A51" s="52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2"/>
      <c r="AG51" s="54"/>
    </row>
    <row r="52" spans="1:33" s="55" customFormat="1" ht="33.75" x14ac:dyDescent="0.25">
      <c r="A52" s="57" t="s">
        <v>111</v>
      </c>
      <c r="B52" s="56"/>
      <c r="C52" s="53"/>
      <c r="D52" s="53"/>
      <c r="E52" s="53"/>
      <c r="F52" s="58" t="s">
        <v>112</v>
      </c>
      <c r="G52" s="56"/>
      <c r="H52" s="56"/>
      <c r="I52" s="56"/>
      <c r="J52" s="56"/>
      <c r="K52" s="56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2"/>
      <c r="AG52" s="54"/>
    </row>
    <row r="53" spans="1:33" s="55" customFormat="1" ht="33.75" x14ac:dyDescent="0.25">
      <c r="A53" s="52"/>
      <c r="B53" s="53"/>
      <c r="C53" s="53"/>
      <c r="D53" s="53"/>
      <c r="E53" s="53"/>
      <c r="F53" s="155" t="str">
        <f>O4</f>
        <v>Name, Vorname MA6</v>
      </c>
      <c r="G53" s="155"/>
      <c r="H53" s="155"/>
      <c r="I53" s="155"/>
      <c r="J53" s="155"/>
      <c r="K53" s="155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2"/>
      <c r="AG53" s="54"/>
    </row>
    <row r="54" spans="1:33" s="55" customFormat="1" ht="33.75" x14ac:dyDescent="0.25">
      <c r="A54" s="52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2"/>
      <c r="AG54" s="54"/>
    </row>
    <row r="55" spans="1:33" s="55" customFormat="1" ht="33.75" x14ac:dyDescent="0.25">
      <c r="A55" s="52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2"/>
      <c r="AG55" s="54"/>
    </row>
    <row r="56" spans="1:33" s="55" customFormat="1" ht="33.75" x14ac:dyDescent="0.25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2"/>
      <c r="AG56" s="54"/>
    </row>
    <row r="57" spans="1:33" s="55" customFormat="1" ht="33.75" x14ac:dyDescent="0.25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2"/>
      <c r="AG57" s="54"/>
    </row>
    <row r="58" spans="1:33" s="55" customFormat="1" ht="33.75" x14ac:dyDescent="0.2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2"/>
      <c r="AG58" s="54"/>
    </row>
    <row r="59" spans="1:33" s="55" customFormat="1" ht="33.75" x14ac:dyDescent="0.2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2"/>
      <c r="AG59" s="54"/>
    </row>
    <row r="60" spans="1:33" s="55" customFormat="1" ht="33.75" x14ac:dyDescent="0.25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2"/>
      <c r="AG60" s="54"/>
    </row>
    <row r="61" spans="1:33" s="55" customFormat="1" ht="33.75" x14ac:dyDescent="0.25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2"/>
      <c r="AG61" s="54"/>
    </row>
    <row r="62" spans="1:33" s="55" customFormat="1" ht="33.75" x14ac:dyDescent="0.25">
      <c r="A62" s="52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2"/>
      <c r="AG62" s="54"/>
    </row>
    <row r="63" spans="1:33" s="55" customFormat="1" ht="33.75" x14ac:dyDescent="0.25">
      <c r="A63" s="52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2"/>
      <c r="AG63" s="54"/>
    </row>
    <row r="64" spans="1:33" s="55" customFormat="1" ht="33.75" x14ac:dyDescent="0.25">
      <c r="A64" s="52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2"/>
      <c r="AG64" s="54"/>
    </row>
    <row r="65" spans="1:33" s="55" customFormat="1" ht="33.75" x14ac:dyDescent="0.25">
      <c r="A65" s="52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2"/>
      <c r="AG65" s="54"/>
    </row>
    <row r="66" spans="1:33" s="55" customFormat="1" ht="33.75" x14ac:dyDescent="0.25">
      <c r="A66" s="52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2"/>
      <c r="AG66" s="54"/>
    </row>
    <row r="67" spans="1:33" s="55" customFormat="1" ht="33.75" x14ac:dyDescent="0.25">
      <c r="A67" s="52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2"/>
      <c r="AG67" s="54"/>
    </row>
    <row r="68" spans="1:33" s="55" customFormat="1" ht="33.75" x14ac:dyDescent="0.25">
      <c r="A68" s="52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2"/>
      <c r="AG68" s="54"/>
    </row>
  </sheetData>
  <sheetProtection algorithmName="SHA-512" hashValue="WkFpicEHjWLqqvIREUWVQM/bPA+wXCTfKi4ZjCbK7CPGdt0qwm018Fmv7vCsZ7ZE8tHtLS/XgAK3lcKyiPvBZA==" saltValue="+z43W5/WwzXoRbJt/1jEKA==" spinCount="100000" sheet="1" objects="1" scenarios="1" selectLockedCells="1"/>
  <mergeCells count="22">
    <mergeCell ref="X4:AB4"/>
    <mergeCell ref="AC4:AF4"/>
    <mergeCell ref="A34:D34"/>
    <mergeCell ref="E34:H34"/>
    <mergeCell ref="J34:P35"/>
    <mergeCell ref="Q34:U35"/>
    <mergeCell ref="A35:D35"/>
    <mergeCell ref="E35:H35"/>
    <mergeCell ref="A33:D33"/>
    <mergeCell ref="E33:H33"/>
    <mergeCell ref="B4:E4"/>
    <mergeCell ref="G4:N4"/>
    <mergeCell ref="O4:S4"/>
    <mergeCell ref="F53:K53"/>
    <mergeCell ref="W35:X36"/>
    <mergeCell ref="Z35:AD36"/>
    <mergeCell ref="A36:D36"/>
    <mergeCell ref="E36:H36"/>
    <mergeCell ref="J36:P37"/>
    <mergeCell ref="Q36:U37"/>
    <mergeCell ref="A37:D37"/>
    <mergeCell ref="E37:H37"/>
  </mergeCells>
  <pageMargins left="0.7" right="0.7" top="0.78740157499999996" bottom="0.78740157499999996" header="0.3" footer="0.3"/>
  <pageSetup paperSize="9" scale="3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AC72F-63E5-4656-8B2A-0CC83491803B}">
  <sheetPr codeName="Tabelle11">
    <tabColor rgb="FFC00000"/>
  </sheetPr>
  <dimension ref="A3:AI68"/>
  <sheetViews>
    <sheetView showGridLines="0" view="pageLayout" topLeftCell="A10" zoomScale="55" zoomScaleNormal="55" zoomScalePageLayoutView="55" workbookViewId="0">
      <selection activeCell="E36" sqref="E36:H36"/>
    </sheetView>
  </sheetViews>
  <sheetFormatPr baseColWidth="10" defaultColWidth="11.42578125" defaultRowHeight="15" x14ac:dyDescent="0.25"/>
  <cols>
    <col min="1" max="1" width="45.85546875" style="9" customWidth="1"/>
    <col min="2" max="28" width="9.5703125" style="9" customWidth="1"/>
    <col min="29" max="32" width="9.7109375" style="9" customWidth="1"/>
    <col min="33" max="33" width="27.28515625" style="9" bestFit="1" customWidth="1"/>
    <col min="34" max="16384" width="11.42578125" style="9"/>
  </cols>
  <sheetData>
    <row r="3" spans="1:33" ht="15.75" thickBot="1" x14ac:dyDescent="0.3"/>
    <row r="4" spans="1:33" s="10" customFormat="1" ht="33" thickBot="1" x14ac:dyDescent="0.3">
      <c r="A4" s="51" t="s">
        <v>0</v>
      </c>
      <c r="B4" s="162" t="str">
        <f>IF(Zwischennachweis!$D$9&gt;0,Zwischennachweis!$D$9," ")</f>
        <v xml:space="preserve"> </v>
      </c>
      <c r="C4" s="162"/>
      <c r="D4" s="162"/>
      <c r="E4" s="163"/>
      <c r="G4" s="164" t="s">
        <v>84</v>
      </c>
      <c r="H4" s="165"/>
      <c r="I4" s="165"/>
      <c r="J4" s="165"/>
      <c r="K4" s="165"/>
      <c r="L4" s="165"/>
      <c r="M4" s="165"/>
      <c r="N4" s="165"/>
      <c r="O4" s="162" t="str">
        <f>Personalausgaben!A22</f>
        <v>Name, Vorname MA7</v>
      </c>
      <c r="P4" s="162"/>
      <c r="Q4" s="162"/>
      <c r="R4" s="162"/>
      <c r="S4" s="163"/>
      <c r="X4" s="169" t="s">
        <v>1</v>
      </c>
      <c r="Y4" s="162"/>
      <c r="Z4" s="162"/>
      <c r="AA4" s="162"/>
      <c r="AB4" s="162"/>
      <c r="AC4" s="162" t="str">
        <f>IF(Zwischennachweis!$D$10,Zwischennachweis!$D$10,"")</f>
        <v/>
      </c>
      <c r="AD4" s="162"/>
      <c r="AE4" s="162"/>
      <c r="AF4" s="163"/>
    </row>
    <row r="6" spans="1:33" ht="21" x14ac:dyDescent="0.25">
      <c r="A6" s="11" t="s">
        <v>30</v>
      </c>
    </row>
    <row r="8" spans="1:33" s="12" customFormat="1" ht="39" x14ac:dyDescent="0.25">
      <c r="A8" s="38" t="s">
        <v>106</v>
      </c>
      <c r="B8" s="33">
        <v>1</v>
      </c>
      <c r="C8" s="33">
        <v>2</v>
      </c>
      <c r="D8" s="33">
        <v>3</v>
      </c>
      <c r="E8" s="33">
        <v>4</v>
      </c>
      <c r="F8" s="33">
        <v>5</v>
      </c>
      <c r="G8" s="33">
        <v>6</v>
      </c>
      <c r="H8" s="33">
        <v>7</v>
      </c>
      <c r="I8" s="33">
        <v>8</v>
      </c>
      <c r="J8" s="33">
        <v>9</v>
      </c>
      <c r="K8" s="33">
        <v>10</v>
      </c>
      <c r="L8" s="33">
        <v>11</v>
      </c>
      <c r="M8" s="33">
        <v>12</v>
      </c>
      <c r="N8" s="33">
        <v>13</v>
      </c>
      <c r="O8" s="33">
        <v>14</v>
      </c>
      <c r="P8" s="33">
        <v>15</v>
      </c>
      <c r="Q8" s="33">
        <v>16</v>
      </c>
      <c r="R8" s="33">
        <v>17</v>
      </c>
      <c r="S8" s="33">
        <v>18</v>
      </c>
      <c r="T8" s="33">
        <v>19</v>
      </c>
      <c r="U8" s="33">
        <v>20</v>
      </c>
      <c r="V8" s="33">
        <v>21</v>
      </c>
      <c r="W8" s="33">
        <v>22</v>
      </c>
      <c r="X8" s="33">
        <v>23</v>
      </c>
      <c r="Y8" s="33">
        <v>24</v>
      </c>
      <c r="Z8" s="33">
        <v>25</v>
      </c>
      <c r="AA8" s="33">
        <v>26</v>
      </c>
      <c r="AB8" s="33">
        <v>27</v>
      </c>
      <c r="AC8" s="33">
        <v>28</v>
      </c>
      <c r="AD8" s="33">
        <v>29</v>
      </c>
      <c r="AE8" s="33">
        <v>30</v>
      </c>
      <c r="AF8" s="33">
        <v>31</v>
      </c>
      <c r="AG8" s="33" t="s">
        <v>31</v>
      </c>
    </row>
    <row r="9" spans="1:33" s="13" customFormat="1" ht="33.75" x14ac:dyDescent="0.25">
      <c r="A9" s="38" t="s">
        <v>18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5">
        <f>SUM(B9:AF9)</f>
        <v>0</v>
      </c>
    </row>
    <row r="10" spans="1:33" s="13" customFormat="1" ht="15" customHeight="1" x14ac:dyDescent="0.25">
      <c r="A10" s="14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15"/>
    </row>
    <row r="11" spans="1:33" ht="33.75" x14ac:dyDescent="0.25">
      <c r="A11" s="38" t="s">
        <v>19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6"/>
      <c r="AF11" s="36"/>
      <c r="AG11" s="35">
        <f>SUM(B11:AD11)</f>
        <v>0</v>
      </c>
    </row>
    <row r="12" spans="1:33" ht="15" customHeight="1" x14ac:dyDescent="0.25">
      <c r="A12" s="14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15"/>
    </row>
    <row r="13" spans="1:33" ht="33.75" x14ac:dyDescent="0.25">
      <c r="A13" s="38" t="s">
        <v>20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5">
        <f>SUM(B13:AF13)</f>
        <v>0</v>
      </c>
    </row>
    <row r="14" spans="1:33" ht="15" customHeight="1" x14ac:dyDescent="0.25">
      <c r="A14" s="14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15"/>
    </row>
    <row r="15" spans="1:33" ht="33.75" x14ac:dyDescent="0.25">
      <c r="A15" s="38" t="s">
        <v>21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6"/>
      <c r="AG15" s="35">
        <f>SUM(B15:AE15)</f>
        <v>0</v>
      </c>
    </row>
    <row r="16" spans="1:33" ht="15" customHeight="1" x14ac:dyDescent="0.25">
      <c r="A16" s="14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15"/>
    </row>
    <row r="17" spans="1:33" ht="33.75" x14ac:dyDescent="0.25">
      <c r="A17" s="38" t="s">
        <v>22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5">
        <f>SUM(B17:AF17)</f>
        <v>0</v>
      </c>
    </row>
    <row r="18" spans="1:33" ht="15" customHeight="1" x14ac:dyDescent="0.25">
      <c r="A18" s="14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15"/>
    </row>
    <row r="19" spans="1:33" ht="33.75" x14ac:dyDescent="0.25">
      <c r="A19" s="38" t="s">
        <v>23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6"/>
      <c r="AG19" s="35">
        <f>SUM(B19:AE19)</f>
        <v>0</v>
      </c>
    </row>
    <row r="20" spans="1:33" ht="17.25" customHeight="1" x14ac:dyDescent="0.25">
      <c r="A20" s="14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15"/>
    </row>
    <row r="21" spans="1:33" ht="33.75" x14ac:dyDescent="0.25">
      <c r="A21" s="38" t="s">
        <v>24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5">
        <f>SUM(B21:AF21)</f>
        <v>0</v>
      </c>
    </row>
    <row r="22" spans="1:33" ht="15" customHeight="1" x14ac:dyDescent="0.25">
      <c r="A22" s="14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15"/>
    </row>
    <row r="23" spans="1:33" ht="33.75" x14ac:dyDescent="0.25">
      <c r="A23" s="38" t="s">
        <v>25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5">
        <f>SUM(B23:AF23)</f>
        <v>0</v>
      </c>
    </row>
    <row r="24" spans="1:33" ht="15" customHeight="1" x14ac:dyDescent="0.25">
      <c r="A24" s="14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15"/>
    </row>
    <row r="25" spans="1:33" ht="33.75" x14ac:dyDescent="0.25">
      <c r="A25" s="38" t="s">
        <v>26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6"/>
      <c r="AG25" s="35">
        <f>SUM(B25:AE25)</f>
        <v>0</v>
      </c>
    </row>
    <row r="26" spans="1:33" ht="17.25" customHeight="1" x14ac:dyDescent="0.25">
      <c r="A26" s="14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15"/>
    </row>
    <row r="27" spans="1:33" ht="33.75" x14ac:dyDescent="0.25">
      <c r="A27" s="38" t="s">
        <v>27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5">
        <f>SUM(B27:AF27)</f>
        <v>0</v>
      </c>
    </row>
    <row r="29" spans="1:33" ht="33.75" x14ac:dyDescent="0.25">
      <c r="A29" s="38" t="s">
        <v>28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6"/>
      <c r="AG29" s="35">
        <f>SUM(B29:AE29)</f>
        <v>0</v>
      </c>
    </row>
    <row r="30" spans="1:33" ht="15" customHeight="1" x14ac:dyDescent="0.25">
      <c r="A30" s="14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15"/>
    </row>
    <row r="31" spans="1:33" ht="33.75" x14ac:dyDescent="0.25">
      <c r="A31" s="38" t="s">
        <v>29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5">
        <f>SUM(B31:AF31)</f>
        <v>0</v>
      </c>
    </row>
    <row r="32" spans="1:33" ht="15" customHeight="1" thickBot="1" x14ac:dyDescent="0.3">
      <c r="A32" s="14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15"/>
    </row>
    <row r="33" spans="1:35" ht="45.75" thickBot="1" x14ac:dyDescent="0.3">
      <c r="A33" s="156" t="s">
        <v>94</v>
      </c>
      <c r="B33" s="157"/>
      <c r="C33" s="157"/>
      <c r="D33" s="158"/>
      <c r="E33" s="159">
        <v>241</v>
      </c>
      <c r="F33" s="160"/>
      <c r="G33" s="160"/>
      <c r="H33" s="161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1">
        <f>SUM(AG9:AG31)</f>
        <v>0</v>
      </c>
      <c r="AH33" s="32"/>
      <c r="AI33" s="32"/>
    </row>
    <row r="34" spans="1:35" ht="36.950000000000003" customHeight="1" thickTop="1" thickBot="1" x14ac:dyDescent="0.3">
      <c r="A34" s="170" t="s">
        <v>15</v>
      </c>
      <c r="B34" s="171"/>
      <c r="C34" s="171"/>
      <c r="D34" s="172"/>
      <c r="E34" s="173"/>
      <c r="F34" s="174"/>
      <c r="G34" s="174"/>
      <c r="H34" s="175"/>
      <c r="I34" s="30"/>
      <c r="J34" s="176" t="s">
        <v>95</v>
      </c>
      <c r="K34" s="177"/>
      <c r="L34" s="177"/>
      <c r="M34" s="177"/>
      <c r="N34" s="177"/>
      <c r="O34" s="177"/>
      <c r="P34" s="177"/>
      <c r="Q34" s="180">
        <f>E35</f>
        <v>0</v>
      </c>
      <c r="R34" s="180"/>
      <c r="S34" s="180"/>
      <c r="T34" s="180"/>
      <c r="U34" s="181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</row>
    <row r="35" spans="1:35" ht="36.950000000000003" customHeight="1" x14ac:dyDescent="0.25">
      <c r="A35" s="170" t="s">
        <v>96</v>
      </c>
      <c r="B35" s="171"/>
      <c r="C35" s="171"/>
      <c r="D35" s="172"/>
      <c r="E35" s="184"/>
      <c r="F35" s="185"/>
      <c r="G35" s="185"/>
      <c r="H35" s="186"/>
      <c r="I35" s="30"/>
      <c r="J35" s="178"/>
      <c r="K35" s="179"/>
      <c r="L35" s="179"/>
      <c r="M35" s="179"/>
      <c r="N35" s="179"/>
      <c r="O35" s="179"/>
      <c r="P35" s="179"/>
      <c r="Q35" s="182"/>
      <c r="R35" s="182"/>
      <c r="S35" s="182"/>
      <c r="T35" s="182"/>
      <c r="U35" s="183"/>
      <c r="V35" s="30"/>
      <c r="W35" s="179" t="s">
        <v>17</v>
      </c>
      <c r="X35" s="179"/>
      <c r="Y35" s="30"/>
      <c r="Z35" s="187">
        <f>IF(Q34=0,0,ROUND(Q34/Q36,2))</f>
        <v>0</v>
      </c>
      <c r="AA35" s="188"/>
      <c r="AB35" s="188"/>
      <c r="AC35" s="188"/>
      <c r="AD35" s="189"/>
      <c r="AE35" s="30"/>
      <c r="AF35" s="30"/>
      <c r="AG35" s="30"/>
      <c r="AH35" s="30"/>
      <c r="AI35" s="30"/>
    </row>
    <row r="36" spans="1:35" ht="36.950000000000003" customHeight="1" thickBot="1" x14ac:dyDescent="0.3">
      <c r="A36" s="193" t="s">
        <v>32</v>
      </c>
      <c r="B36" s="194"/>
      <c r="C36" s="194"/>
      <c r="D36" s="195"/>
      <c r="E36" s="196"/>
      <c r="F36" s="197"/>
      <c r="G36" s="197"/>
      <c r="H36" s="198"/>
      <c r="I36" s="30"/>
      <c r="J36" s="178" t="s">
        <v>16</v>
      </c>
      <c r="K36" s="179"/>
      <c r="L36" s="179"/>
      <c r="M36" s="179"/>
      <c r="N36" s="179"/>
      <c r="O36" s="179"/>
      <c r="P36" s="179"/>
      <c r="Q36" s="201">
        <f>E37</f>
        <v>0</v>
      </c>
      <c r="R36" s="201"/>
      <c r="S36" s="201"/>
      <c r="T36" s="201"/>
      <c r="U36" s="202"/>
      <c r="V36" s="30"/>
      <c r="W36" s="179"/>
      <c r="X36" s="179"/>
      <c r="Y36" s="30"/>
      <c r="Z36" s="190"/>
      <c r="AA36" s="191"/>
      <c r="AB36" s="191"/>
      <c r="AC36" s="191"/>
      <c r="AD36" s="192"/>
      <c r="AE36" s="30"/>
      <c r="AF36" s="30"/>
      <c r="AG36" s="30"/>
      <c r="AH36" s="30"/>
      <c r="AI36" s="30"/>
    </row>
    <row r="37" spans="1:35" ht="36.950000000000003" customHeight="1" thickBot="1" x14ac:dyDescent="0.3">
      <c r="A37" s="205" t="s">
        <v>16</v>
      </c>
      <c r="B37" s="206"/>
      <c r="C37" s="206"/>
      <c r="D37" s="207"/>
      <c r="E37" s="166">
        <f>(E33-E36)*(E34/5)</f>
        <v>0</v>
      </c>
      <c r="F37" s="167"/>
      <c r="G37" s="167"/>
      <c r="H37" s="168"/>
      <c r="I37" s="30"/>
      <c r="J37" s="199"/>
      <c r="K37" s="200"/>
      <c r="L37" s="200"/>
      <c r="M37" s="200"/>
      <c r="N37" s="200"/>
      <c r="O37" s="200"/>
      <c r="P37" s="200"/>
      <c r="Q37" s="203"/>
      <c r="R37" s="203"/>
      <c r="S37" s="203"/>
      <c r="T37" s="203"/>
      <c r="U37" s="204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</row>
    <row r="38" spans="1:35" x14ac:dyDescent="0.2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</row>
    <row r="39" spans="1:35" ht="31.5" x14ac:dyDescent="0.25">
      <c r="A39" s="39" t="s">
        <v>97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</row>
    <row r="40" spans="1:35" ht="31.5" x14ac:dyDescent="0.25">
      <c r="A40" s="39" t="s">
        <v>107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</row>
    <row r="41" spans="1:35" ht="31.5" x14ac:dyDescent="0.25">
      <c r="A41" s="39" t="s">
        <v>98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</row>
    <row r="42" spans="1:35" ht="31.5" x14ac:dyDescent="0.25">
      <c r="A42" s="39" t="s">
        <v>99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</row>
    <row r="43" spans="1:35" ht="31.5" x14ac:dyDescent="0.25">
      <c r="A43" s="39" t="s">
        <v>100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</row>
    <row r="44" spans="1:35" s="55" customFormat="1" ht="33.75" x14ac:dyDescent="0.25">
      <c r="A44" s="52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2"/>
      <c r="AG44" s="54"/>
    </row>
    <row r="45" spans="1:35" s="55" customFormat="1" ht="33.75" x14ac:dyDescent="0.25">
      <c r="A45" s="52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2"/>
      <c r="AG45" s="54"/>
    </row>
    <row r="46" spans="1:35" s="55" customFormat="1" ht="33.75" x14ac:dyDescent="0.25">
      <c r="A46" s="52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2"/>
      <c r="AG46" s="54"/>
    </row>
    <row r="47" spans="1:35" s="55" customFormat="1" ht="33.75" x14ac:dyDescent="0.25">
      <c r="A47" s="57" t="s">
        <v>110</v>
      </c>
      <c r="B47" s="56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2"/>
      <c r="AG47" s="54"/>
    </row>
    <row r="48" spans="1:35" s="55" customFormat="1" ht="33.75" x14ac:dyDescent="0.25">
      <c r="A48" s="52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2"/>
      <c r="AG48" s="54"/>
    </row>
    <row r="49" spans="1:33" s="55" customFormat="1" ht="33.75" x14ac:dyDescent="0.25">
      <c r="A49" s="52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2"/>
      <c r="AG49" s="54"/>
    </row>
    <row r="50" spans="1:33" s="55" customFormat="1" ht="33.75" x14ac:dyDescent="0.25">
      <c r="A50" s="52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2"/>
      <c r="AG50" s="54"/>
    </row>
    <row r="51" spans="1:33" s="55" customFormat="1" ht="33.75" x14ac:dyDescent="0.25">
      <c r="A51" s="52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2"/>
      <c r="AG51" s="54"/>
    </row>
    <row r="52" spans="1:33" s="55" customFormat="1" ht="33.75" x14ac:dyDescent="0.25">
      <c r="A52" s="57" t="s">
        <v>111</v>
      </c>
      <c r="B52" s="56"/>
      <c r="C52" s="53"/>
      <c r="D52" s="53"/>
      <c r="E52" s="53"/>
      <c r="F52" s="58" t="s">
        <v>112</v>
      </c>
      <c r="G52" s="56"/>
      <c r="H52" s="56"/>
      <c r="I52" s="56"/>
      <c r="J52" s="56"/>
      <c r="K52" s="56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2"/>
      <c r="AG52" s="54"/>
    </row>
    <row r="53" spans="1:33" s="55" customFormat="1" ht="33.75" x14ac:dyDescent="0.25">
      <c r="A53" s="52"/>
      <c r="B53" s="53"/>
      <c r="C53" s="53"/>
      <c r="D53" s="53"/>
      <c r="E53" s="53"/>
      <c r="F53" s="155" t="str">
        <f>O4</f>
        <v>Name, Vorname MA7</v>
      </c>
      <c r="G53" s="155"/>
      <c r="H53" s="155"/>
      <c r="I53" s="155"/>
      <c r="J53" s="155"/>
      <c r="K53" s="155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2"/>
      <c r="AG53" s="54"/>
    </row>
    <row r="54" spans="1:33" s="55" customFormat="1" ht="33.75" x14ac:dyDescent="0.25">
      <c r="A54" s="52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2"/>
      <c r="AG54" s="54"/>
    </row>
    <row r="55" spans="1:33" s="55" customFormat="1" ht="33.75" x14ac:dyDescent="0.25">
      <c r="A55" s="52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2"/>
      <c r="AG55" s="54"/>
    </row>
    <row r="56" spans="1:33" s="55" customFormat="1" ht="33.75" x14ac:dyDescent="0.25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2"/>
      <c r="AG56" s="54"/>
    </row>
    <row r="57" spans="1:33" s="55" customFormat="1" ht="33.75" x14ac:dyDescent="0.25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2"/>
      <c r="AG57" s="54"/>
    </row>
    <row r="58" spans="1:33" s="55" customFormat="1" ht="33.75" x14ac:dyDescent="0.2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2"/>
      <c r="AG58" s="54"/>
    </row>
    <row r="59" spans="1:33" s="55" customFormat="1" ht="33.75" x14ac:dyDescent="0.2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2"/>
      <c r="AG59" s="54"/>
    </row>
    <row r="60" spans="1:33" s="55" customFormat="1" ht="33.75" x14ac:dyDescent="0.25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2"/>
      <c r="AG60" s="54"/>
    </row>
    <row r="61" spans="1:33" s="55" customFormat="1" ht="33.75" x14ac:dyDescent="0.25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2"/>
      <c r="AG61" s="54"/>
    </row>
    <row r="62" spans="1:33" s="55" customFormat="1" ht="33.75" x14ac:dyDescent="0.25">
      <c r="A62" s="52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2"/>
      <c r="AG62" s="54"/>
    </row>
    <row r="63" spans="1:33" s="55" customFormat="1" ht="33.75" x14ac:dyDescent="0.25">
      <c r="A63" s="52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2"/>
      <c r="AG63" s="54"/>
    </row>
    <row r="64" spans="1:33" s="55" customFormat="1" ht="33.75" x14ac:dyDescent="0.25">
      <c r="A64" s="52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2"/>
      <c r="AG64" s="54"/>
    </row>
    <row r="65" spans="1:33" s="55" customFormat="1" ht="33.75" x14ac:dyDescent="0.25">
      <c r="A65" s="52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2"/>
      <c r="AG65" s="54"/>
    </row>
    <row r="66" spans="1:33" s="55" customFormat="1" ht="33.75" x14ac:dyDescent="0.25">
      <c r="A66" s="52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2"/>
      <c r="AG66" s="54"/>
    </row>
    <row r="67" spans="1:33" s="55" customFormat="1" ht="33.75" x14ac:dyDescent="0.25">
      <c r="A67" s="52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2"/>
      <c r="AG67" s="54"/>
    </row>
    <row r="68" spans="1:33" s="55" customFormat="1" ht="33.75" x14ac:dyDescent="0.25">
      <c r="A68" s="52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2"/>
      <c r="AG68" s="54"/>
    </row>
  </sheetData>
  <sheetProtection algorithmName="SHA-512" hashValue="ObrLwxej80ksI6yDc3TNvsZyyTXVaYFYDoboU7+iV8HGDV/8IpsqFP0vCDV8/kzcDw79lqzkOXTQyFTNYcpgVA==" saltValue="1nm7wlIPJS6roDSORtPOkw==" spinCount="100000" sheet="1" objects="1" scenarios="1" selectLockedCells="1"/>
  <mergeCells count="22">
    <mergeCell ref="X4:AB4"/>
    <mergeCell ref="AC4:AF4"/>
    <mergeCell ref="A34:D34"/>
    <mergeCell ref="E34:H34"/>
    <mergeCell ref="J34:P35"/>
    <mergeCell ref="Q34:U35"/>
    <mergeCell ref="A35:D35"/>
    <mergeCell ref="E35:H35"/>
    <mergeCell ref="A33:D33"/>
    <mergeCell ref="E33:H33"/>
    <mergeCell ref="B4:E4"/>
    <mergeCell ref="G4:N4"/>
    <mergeCell ref="O4:S4"/>
    <mergeCell ref="F53:K53"/>
    <mergeCell ref="W35:X36"/>
    <mergeCell ref="Z35:AD36"/>
    <mergeCell ref="A36:D36"/>
    <mergeCell ref="E36:H36"/>
    <mergeCell ref="J36:P37"/>
    <mergeCell ref="Q36:U37"/>
    <mergeCell ref="A37:D37"/>
    <mergeCell ref="E37:H37"/>
  </mergeCells>
  <pageMargins left="0.7" right="0.7" top="0.78740157499999996" bottom="0.78740157499999996" header="0.3" footer="0.3"/>
  <pageSetup paperSize="9" scale="33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CA16E-8F0D-48C0-A88B-B0AA1EAEA6CB}">
  <sheetPr codeName="Tabelle12">
    <tabColor rgb="FFC00000"/>
  </sheetPr>
  <dimension ref="A3:AI68"/>
  <sheetViews>
    <sheetView showGridLines="0" view="pageLayout" topLeftCell="A10" zoomScale="55" zoomScaleNormal="55" zoomScalePageLayoutView="55" workbookViewId="0">
      <selection activeCell="E36" sqref="E36:H36"/>
    </sheetView>
  </sheetViews>
  <sheetFormatPr baseColWidth="10" defaultColWidth="11.42578125" defaultRowHeight="15" x14ac:dyDescent="0.25"/>
  <cols>
    <col min="1" max="1" width="45.85546875" style="9" customWidth="1"/>
    <col min="2" max="28" width="9.5703125" style="9" customWidth="1"/>
    <col min="29" max="32" width="9.7109375" style="9" customWidth="1"/>
    <col min="33" max="33" width="27.28515625" style="9" bestFit="1" customWidth="1"/>
    <col min="34" max="16384" width="11.42578125" style="9"/>
  </cols>
  <sheetData>
    <row r="3" spans="1:33" ht="15.75" thickBot="1" x14ac:dyDescent="0.3"/>
    <row r="4" spans="1:33" s="10" customFormat="1" ht="33" thickBot="1" x14ac:dyDescent="0.3">
      <c r="A4" s="51" t="s">
        <v>0</v>
      </c>
      <c r="B4" s="162" t="str">
        <f>IF(Zwischennachweis!$D$9&gt;0,Zwischennachweis!$D$9," ")</f>
        <v xml:space="preserve"> </v>
      </c>
      <c r="C4" s="162"/>
      <c r="D4" s="162"/>
      <c r="E4" s="163"/>
      <c r="G4" s="164" t="s">
        <v>84</v>
      </c>
      <c r="H4" s="165"/>
      <c r="I4" s="165"/>
      <c r="J4" s="165"/>
      <c r="K4" s="165"/>
      <c r="L4" s="165"/>
      <c r="M4" s="165"/>
      <c r="N4" s="165"/>
      <c r="O4" s="162" t="str">
        <f>Personalausgaben!A24</f>
        <v>Name, Vorname MA8</v>
      </c>
      <c r="P4" s="162"/>
      <c r="Q4" s="162"/>
      <c r="R4" s="162"/>
      <c r="S4" s="163"/>
      <c r="X4" s="169" t="s">
        <v>1</v>
      </c>
      <c r="Y4" s="162"/>
      <c r="Z4" s="162"/>
      <c r="AA4" s="162"/>
      <c r="AB4" s="162"/>
      <c r="AC4" s="162" t="str">
        <f>IF(Zwischennachweis!$D$10,Zwischennachweis!$D$10,"")</f>
        <v/>
      </c>
      <c r="AD4" s="162"/>
      <c r="AE4" s="162"/>
      <c r="AF4" s="163"/>
    </row>
    <row r="6" spans="1:33" ht="21" x14ac:dyDescent="0.25">
      <c r="A6" s="11" t="s">
        <v>30</v>
      </c>
    </row>
    <row r="8" spans="1:33" s="12" customFormat="1" ht="39" x14ac:dyDescent="0.25">
      <c r="A8" s="38" t="s">
        <v>106</v>
      </c>
      <c r="B8" s="33">
        <v>1</v>
      </c>
      <c r="C8" s="33">
        <v>2</v>
      </c>
      <c r="D8" s="33">
        <v>3</v>
      </c>
      <c r="E8" s="33">
        <v>4</v>
      </c>
      <c r="F8" s="33">
        <v>5</v>
      </c>
      <c r="G8" s="33">
        <v>6</v>
      </c>
      <c r="H8" s="33">
        <v>7</v>
      </c>
      <c r="I8" s="33">
        <v>8</v>
      </c>
      <c r="J8" s="33">
        <v>9</v>
      </c>
      <c r="K8" s="33">
        <v>10</v>
      </c>
      <c r="L8" s="33">
        <v>11</v>
      </c>
      <c r="M8" s="33">
        <v>12</v>
      </c>
      <c r="N8" s="33">
        <v>13</v>
      </c>
      <c r="O8" s="33">
        <v>14</v>
      </c>
      <c r="P8" s="33">
        <v>15</v>
      </c>
      <c r="Q8" s="33">
        <v>16</v>
      </c>
      <c r="R8" s="33">
        <v>17</v>
      </c>
      <c r="S8" s="33">
        <v>18</v>
      </c>
      <c r="T8" s="33">
        <v>19</v>
      </c>
      <c r="U8" s="33">
        <v>20</v>
      </c>
      <c r="V8" s="33">
        <v>21</v>
      </c>
      <c r="W8" s="33">
        <v>22</v>
      </c>
      <c r="X8" s="33">
        <v>23</v>
      </c>
      <c r="Y8" s="33">
        <v>24</v>
      </c>
      <c r="Z8" s="33">
        <v>25</v>
      </c>
      <c r="AA8" s="33">
        <v>26</v>
      </c>
      <c r="AB8" s="33">
        <v>27</v>
      </c>
      <c r="AC8" s="33">
        <v>28</v>
      </c>
      <c r="AD8" s="33">
        <v>29</v>
      </c>
      <c r="AE8" s="33">
        <v>30</v>
      </c>
      <c r="AF8" s="33">
        <v>31</v>
      </c>
      <c r="AG8" s="33" t="s">
        <v>31</v>
      </c>
    </row>
    <row r="9" spans="1:33" s="13" customFormat="1" ht="33.75" x14ac:dyDescent="0.25">
      <c r="A9" s="38" t="s">
        <v>18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5">
        <f>SUM(B9:AF9)</f>
        <v>0</v>
      </c>
    </row>
    <row r="10" spans="1:33" s="13" customFormat="1" ht="15" customHeight="1" x14ac:dyDescent="0.25">
      <c r="A10" s="14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15"/>
    </row>
    <row r="11" spans="1:33" ht="33.75" x14ac:dyDescent="0.25">
      <c r="A11" s="38" t="s">
        <v>19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6"/>
      <c r="AF11" s="36"/>
      <c r="AG11" s="35">
        <f>SUM(B11:AD11)</f>
        <v>0</v>
      </c>
    </row>
    <row r="12" spans="1:33" ht="15" customHeight="1" x14ac:dyDescent="0.25">
      <c r="A12" s="14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15"/>
    </row>
    <row r="13" spans="1:33" ht="33.75" x14ac:dyDescent="0.25">
      <c r="A13" s="38" t="s">
        <v>20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5">
        <f>SUM(B13:AF13)</f>
        <v>0</v>
      </c>
    </row>
    <row r="14" spans="1:33" ht="15" customHeight="1" x14ac:dyDescent="0.25">
      <c r="A14" s="14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15"/>
    </row>
    <row r="15" spans="1:33" ht="33.75" x14ac:dyDescent="0.25">
      <c r="A15" s="38" t="s">
        <v>21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6"/>
      <c r="AG15" s="35">
        <f>SUM(B15:AE15)</f>
        <v>0</v>
      </c>
    </row>
    <row r="16" spans="1:33" ht="15" customHeight="1" x14ac:dyDescent="0.25">
      <c r="A16" s="14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15"/>
    </row>
    <row r="17" spans="1:33" ht="33.75" x14ac:dyDescent="0.25">
      <c r="A17" s="38" t="s">
        <v>22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5">
        <f>SUM(B17:AF17)</f>
        <v>0</v>
      </c>
    </row>
    <row r="18" spans="1:33" ht="15" customHeight="1" x14ac:dyDescent="0.25">
      <c r="A18" s="14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15"/>
    </row>
    <row r="19" spans="1:33" ht="33.75" x14ac:dyDescent="0.25">
      <c r="A19" s="38" t="s">
        <v>23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6"/>
      <c r="AG19" s="35">
        <f>SUM(B19:AE19)</f>
        <v>0</v>
      </c>
    </row>
    <row r="20" spans="1:33" ht="17.25" customHeight="1" x14ac:dyDescent="0.25">
      <c r="A20" s="14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15"/>
    </row>
    <row r="21" spans="1:33" ht="33.75" x14ac:dyDescent="0.25">
      <c r="A21" s="38" t="s">
        <v>24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5">
        <f>SUM(B21:AF21)</f>
        <v>0</v>
      </c>
    </row>
    <row r="22" spans="1:33" ht="15" customHeight="1" x14ac:dyDescent="0.25">
      <c r="A22" s="14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15"/>
    </row>
    <row r="23" spans="1:33" ht="33.75" x14ac:dyDescent="0.25">
      <c r="A23" s="38" t="s">
        <v>25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5">
        <f>SUM(B23:AF23)</f>
        <v>0</v>
      </c>
    </row>
    <row r="24" spans="1:33" ht="15" customHeight="1" x14ac:dyDescent="0.25">
      <c r="A24" s="14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15"/>
    </row>
    <row r="25" spans="1:33" ht="33.75" x14ac:dyDescent="0.25">
      <c r="A25" s="38" t="s">
        <v>26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6"/>
      <c r="AG25" s="35">
        <f>SUM(B25:AE25)</f>
        <v>0</v>
      </c>
    </row>
    <row r="26" spans="1:33" ht="17.25" customHeight="1" x14ac:dyDescent="0.25">
      <c r="A26" s="14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15"/>
    </row>
    <row r="27" spans="1:33" ht="33.75" x14ac:dyDescent="0.25">
      <c r="A27" s="38" t="s">
        <v>27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5">
        <f>SUM(B27:AF27)</f>
        <v>0</v>
      </c>
    </row>
    <row r="29" spans="1:33" ht="33.75" x14ac:dyDescent="0.25">
      <c r="A29" s="38" t="s">
        <v>28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6"/>
      <c r="AG29" s="35">
        <f>SUM(B29:AE29)</f>
        <v>0</v>
      </c>
    </row>
    <row r="30" spans="1:33" ht="15" customHeight="1" x14ac:dyDescent="0.25">
      <c r="A30" s="14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15"/>
    </row>
    <row r="31" spans="1:33" ht="33.75" x14ac:dyDescent="0.25">
      <c r="A31" s="38" t="s">
        <v>29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5">
        <f>SUM(B31:AF31)</f>
        <v>0</v>
      </c>
    </row>
    <row r="32" spans="1:33" ht="15" customHeight="1" thickBot="1" x14ac:dyDescent="0.3">
      <c r="A32" s="14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15"/>
    </row>
    <row r="33" spans="1:35" ht="45.75" thickBot="1" x14ac:dyDescent="0.3">
      <c r="A33" s="156" t="s">
        <v>94</v>
      </c>
      <c r="B33" s="157"/>
      <c r="C33" s="157"/>
      <c r="D33" s="158"/>
      <c r="E33" s="159">
        <v>241</v>
      </c>
      <c r="F33" s="160"/>
      <c r="G33" s="160"/>
      <c r="H33" s="161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1">
        <f>SUM(AG9:AG31)</f>
        <v>0</v>
      </c>
      <c r="AH33" s="32"/>
      <c r="AI33" s="32"/>
    </row>
    <row r="34" spans="1:35" ht="36.950000000000003" customHeight="1" thickTop="1" thickBot="1" x14ac:dyDescent="0.3">
      <c r="A34" s="170" t="s">
        <v>15</v>
      </c>
      <c r="B34" s="171"/>
      <c r="C34" s="171"/>
      <c r="D34" s="172"/>
      <c r="E34" s="173"/>
      <c r="F34" s="174"/>
      <c r="G34" s="174"/>
      <c r="H34" s="175"/>
      <c r="I34" s="30"/>
      <c r="J34" s="176" t="s">
        <v>95</v>
      </c>
      <c r="K34" s="177"/>
      <c r="L34" s="177"/>
      <c r="M34" s="177"/>
      <c r="N34" s="177"/>
      <c r="O34" s="177"/>
      <c r="P34" s="177"/>
      <c r="Q34" s="180">
        <f>E35</f>
        <v>0</v>
      </c>
      <c r="R34" s="180"/>
      <c r="S34" s="180"/>
      <c r="T34" s="180"/>
      <c r="U34" s="181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</row>
    <row r="35" spans="1:35" ht="36.950000000000003" customHeight="1" x14ac:dyDescent="0.25">
      <c r="A35" s="170" t="s">
        <v>96</v>
      </c>
      <c r="B35" s="171"/>
      <c r="C35" s="171"/>
      <c r="D35" s="172"/>
      <c r="E35" s="184"/>
      <c r="F35" s="185"/>
      <c r="G35" s="185"/>
      <c r="H35" s="186"/>
      <c r="I35" s="30"/>
      <c r="J35" s="178"/>
      <c r="K35" s="179"/>
      <c r="L35" s="179"/>
      <c r="M35" s="179"/>
      <c r="N35" s="179"/>
      <c r="O35" s="179"/>
      <c r="P35" s="179"/>
      <c r="Q35" s="182"/>
      <c r="R35" s="182"/>
      <c r="S35" s="182"/>
      <c r="T35" s="182"/>
      <c r="U35" s="183"/>
      <c r="V35" s="30"/>
      <c r="W35" s="179" t="s">
        <v>17</v>
      </c>
      <c r="X35" s="179"/>
      <c r="Y35" s="30"/>
      <c r="Z35" s="187">
        <f>IF(Q34=0,0,ROUND(Q34/Q36,2))</f>
        <v>0</v>
      </c>
      <c r="AA35" s="188"/>
      <c r="AB35" s="188"/>
      <c r="AC35" s="188"/>
      <c r="AD35" s="189"/>
      <c r="AE35" s="30"/>
      <c r="AF35" s="30"/>
      <c r="AG35" s="30"/>
      <c r="AH35" s="30"/>
      <c r="AI35" s="30"/>
    </row>
    <row r="36" spans="1:35" ht="36.950000000000003" customHeight="1" thickBot="1" x14ac:dyDescent="0.3">
      <c r="A36" s="193" t="s">
        <v>32</v>
      </c>
      <c r="B36" s="194"/>
      <c r="C36" s="194"/>
      <c r="D36" s="195"/>
      <c r="E36" s="196"/>
      <c r="F36" s="197"/>
      <c r="G36" s="197"/>
      <c r="H36" s="198"/>
      <c r="I36" s="30"/>
      <c r="J36" s="178" t="s">
        <v>16</v>
      </c>
      <c r="K36" s="179"/>
      <c r="L36" s="179"/>
      <c r="M36" s="179"/>
      <c r="N36" s="179"/>
      <c r="O36" s="179"/>
      <c r="P36" s="179"/>
      <c r="Q36" s="201">
        <f>E37</f>
        <v>0</v>
      </c>
      <c r="R36" s="201"/>
      <c r="S36" s="201"/>
      <c r="T36" s="201"/>
      <c r="U36" s="202"/>
      <c r="V36" s="30"/>
      <c r="W36" s="179"/>
      <c r="X36" s="179"/>
      <c r="Y36" s="30"/>
      <c r="Z36" s="190"/>
      <c r="AA36" s="191"/>
      <c r="AB36" s="191"/>
      <c r="AC36" s="191"/>
      <c r="AD36" s="192"/>
      <c r="AE36" s="30"/>
      <c r="AF36" s="30"/>
      <c r="AG36" s="30"/>
      <c r="AH36" s="30"/>
      <c r="AI36" s="30"/>
    </row>
    <row r="37" spans="1:35" ht="36.950000000000003" customHeight="1" thickBot="1" x14ac:dyDescent="0.3">
      <c r="A37" s="205" t="s">
        <v>16</v>
      </c>
      <c r="B37" s="206"/>
      <c r="C37" s="206"/>
      <c r="D37" s="207"/>
      <c r="E37" s="166">
        <f>(E33-E36)*(E34/5)</f>
        <v>0</v>
      </c>
      <c r="F37" s="167"/>
      <c r="G37" s="167"/>
      <c r="H37" s="168"/>
      <c r="I37" s="30"/>
      <c r="J37" s="199"/>
      <c r="K37" s="200"/>
      <c r="L37" s="200"/>
      <c r="M37" s="200"/>
      <c r="N37" s="200"/>
      <c r="O37" s="200"/>
      <c r="P37" s="200"/>
      <c r="Q37" s="203"/>
      <c r="R37" s="203"/>
      <c r="S37" s="203"/>
      <c r="T37" s="203"/>
      <c r="U37" s="204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</row>
    <row r="38" spans="1:35" x14ac:dyDescent="0.2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</row>
    <row r="39" spans="1:35" ht="31.5" x14ac:dyDescent="0.25">
      <c r="A39" s="39" t="s">
        <v>97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</row>
    <row r="40" spans="1:35" ht="31.5" x14ac:dyDescent="0.25">
      <c r="A40" s="39" t="s">
        <v>107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</row>
    <row r="41" spans="1:35" ht="31.5" x14ac:dyDescent="0.25">
      <c r="A41" s="39" t="s">
        <v>98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</row>
    <row r="42" spans="1:35" ht="31.5" x14ac:dyDescent="0.25">
      <c r="A42" s="39" t="s">
        <v>99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</row>
    <row r="43" spans="1:35" ht="31.5" x14ac:dyDescent="0.25">
      <c r="A43" s="39" t="s">
        <v>100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</row>
    <row r="44" spans="1:35" s="55" customFormat="1" ht="33.75" x14ac:dyDescent="0.25">
      <c r="A44" s="52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2"/>
      <c r="AG44" s="54"/>
    </row>
    <row r="45" spans="1:35" s="55" customFormat="1" ht="33.75" x14ac:dyDescent="0.25">
      <c r="A45" s="52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2"/>
      <c r="AG45" s="54"/>
    </row>
    <row r="46" spans="1:35" s="55" customFormat="1" ht="33.75" x14ac:dyDescent="0.25">
      <c r="A46" s="52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2"/>
      <c r="AG46" s="54"/>
    </row>
    <row r="47" spans="1:35" s="55" customFormat="1" ht="33.75" x14ac:dyDescent="0.25">
      <c r="A47" s="57" t="s">
        <v>110</v>
      </c>
      <c r="B47" s="56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2"/>
      <c r="AG47" s="54"/>
    </row>
    <row r="48" spans="1:35" s="55" customFormat="1" ht="33.75" x14ac:dyDescent="0.25">
      <c r="A48" s="52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2"/>
      <c r="AG48" s="54"/>
    </row>
    <row r="49" spans="1:33" s="55" customFormat="1" ht="33.75" x14ac:dyDescent="0.25">
      <c r="A49" s="52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2"/>
      <c r="AG49" s="54"/>
    </row>
    <row r="50" spans="1:33" s="55" customFormat="1" ht="33.75" x14ac:dyDescent="0.25">
      <c r="A50" s="52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2"/>
      <c r="AG50" s="54"/>
    </row>
    <row r="51" spans="1:33" s="55" customFormat="1" ht="33.75" x14ac:dyDescent="0.25">
      <c r="A51" s="52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2"/>
      <c r="AG51" s="54"/>
    </row>
    <row r="52" spans="1:33" s="55" customFormat="1" ht="33.75" x14ac:dyDescent="0.25">
      <c r="A52" s="57" t="s">
        <v>111</v>
      </c>
      <c r="B52" s="56"/>
      <c r="C52" s="53"/>
      <c r="D52" s="53"/>
      <c r="E52" s="53"/>
      <c r="F52" s="58" t="s">
        <v>112</v>
      </c>
      <c r="G52" s="56"/>
      <c r="H52" s="56"/>
      <c r="I52" s="56"/>
      <c r="J52" s="56"/>
      <c r="K52" s="56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2"/>
      <c r="AG52" s="54"/>
    </row>
    <row r="53" spans="1:33" s="55" customFormat="1" ht="33.75" x14ac:dyDescent="0.25">
      <c r="A53" s="52"/>
      <c r="B53" s="53"/>
      <c r="C53" s="53"/>
      <c r="D53" s="53"/>
      <c r="E53" s="53"/>
      <c r="F53" s="155" t="str">
        <f>O4</f>
        <v>Name, Vorname MA8</v>
      </c>
      <c r="G53" s="155"/>
      <c r="H53" s="155"/>
      <c r="I53" s="155"/>
      <c r="J53" s="155"/>
      <c r="K53" s="155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2"/>
      <c r="AG53" s="54"/>
    </row>
    <row r="54" spans="1:33" s="55" customFormat="1" ht="33.75" x14ac:dyDescent="0.25">
      <c r="A54" s="52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2"/>
      <c r="AG54" s="54"/>
    </row>
    <row r="55" spans="1:33" s="55" customFormat="1" ht="33.75" x14ac:dyDescent="0.25">
      <c r="A55" s="52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2"/>
      <c r="AG55" s="54"/>
    </row>
    <row r="56" spans="1:33" s="55" customFormat="1" ht="33.75" x14ac:dyDescent="0.25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2"/>
      <c r="AG56" s="54"/>
    </row>
    <row r="57" spans="1:33" s="55" customFormat="1" ht="33.75" x14ac:dyDescent="0.25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2"/>
      <c r="AG57" s="54"/>
    </row>
    <row r="58" spans="1:33" s="55" customFormat="1" ht="33.75" x14ac:dyDescent="0.2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2"/>
      <c r="AG58" s="54"/>
    </row>
    <row r="59" spans="1:33" s="55" customFormat="1" ht="33.75" x14ac:dyDescent="0.2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2"/>
      <c r="AG59" s="54"/>
    </row>
    <row r="60" spans="1:33" s="55" customFormat="1" ht="33.75" x14ac:dyDescent="0.25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2"/>
      <c r="AG60" s="54"/>
    </row>
    <row r="61" spans="1:33" s="55" customFormat="1" ht="33.75" x14ac:dyDescent="0.25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2"/>
      <c r="AG61" s="54"/>
    </row>
    <row r="62" spans="1:33" s="55" customFormat="1" ht="33.75" x14ac:dyDescent="0.25">
      <c r="A62" s="52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2"/>
      <c r="AG62" s="54"/>
    </row>
    <row r="63" spans="1:33" s="55" customFormat="1" ht="33.75" x14ac:dyDescent="0.25">
      <c r="A63" s="52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2"/>
      <c r="AG63" s="54"/>
    </row>
    <row r="64" spans="1:33" s="55" customFormat="1" ht="33.75" x14ac:dyDescent="0.25">
      <c r="A64" s="52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2"/>
      <c r="AG64" s="54"/>
    </row>
    <row r="65" spans="1:33" s="55" customFormat="1" ht="33.75" x14ac:dyDescent="0.25">
      <c r="A65" s="52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2"/>
      <c r="AG65" s="54"/>
    </row>
    <row r="66" spans="1:33" s="55" customFormat="1" ht="33.75" x14ac:dyDescent="0.25">
      <c r="A66" s="52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2"/>
      <c r="AG66" s="54"/>
    </row>
    <row r="67" spans="1:33" s="55" customFormat="1" ht="33.75" x14ac:dyDescent="0.25">
      <c r="A67" s="52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2"/>
      <c r="AG67" s="54"/>
    </row>
    <row r="68" spans="1:33" s="55" customFormat="1" ht="33.75" x14ac:dyDescent="0.25">
      <c r="A68" s="52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2"/>
      <c r="AG68" s="54"/>
    </row>
  </sheetData>
  <sheetProtection algorithmName="SHA-512" hashValue="HxB2TRX4/UINXgPGc9Y+WvqsKebtBq4yFVOSXIha/u8GRfqaHGy3drUwMUxtGeSDpXL9XakjN9GkUPdirTzzKg==" saltValue="YPBeHtzNHUfGV4rTlDKdSA==" spinCount="100000" sheet="1" objects="1" scenarios="1" selectLockedCells="1"/>
  <mergeCells count="22">
    <mergeCell ref="X4:AB4"/>
    <mergeCell ref="AC4:AF4"/>
    <mergeCell ref="A34:D34"/>
    <mergeCell ref="E34:H34"/>
    <mergeCell ref="J34:P35"/>
    <mergeCell ref="Q34:U35"/>
    <mergeCell ref="A35:D35"/>
    <mergeCell ref="E35:H35"/>
    <mergeCell ref="A33:D33"/>
    <mergeCell ref="E33:H33"/>
    <mergeCell ref="B4:E4"/>
    <mergeCell ref="G4:N4"/>
    <mergeCell ref="O4:S4"/>
    <mergeCell ref="F53:K53"/>
    <mergeCell ref="W35:X36"/>
    <mergeCell ref="Z35:AD36"/>
    <mergeCell ref="A36:D36"/>
    <mergeCell ref="E36:H36"/>
    <mergeCell ref="J36:P37"/>
    <mergeCell ref="Q36:U37"/>
    <mergeCell ref="A37:D37"/>
    <mergeCell ref="E37:H37"/>
  </mergeCells>
  <pageMargins left="0.7" right="0.7" top="0.78740157499999996" bottom="0.78740157499999996" header="0.3" footer="0.3"/>
  <pageSetup paperSize="9" scale="3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926B3-91E7-4834-A305-C60D2209D60B}">
  <sheetPr codeName="Tabelle13">
    <tabColor rgb="FFC00000"/>
  </sheetPr>
  <dimension ref="A3:AI68"/>
  <sheetViews>
    <sheetView showGridLines="0" view="pageLayout" topLeftCell="A10" zoomScale="55" zoomScaleNormal="55" zoomScalePageLayoutView="55" workbookViewId="0">
      <selection activeCell="E36" sqref="E36:H36"/>
    </sheetView>
  </sheetViews>
  <sheetFormatPr baseColWidth="10" defaultColWidth="11.42578125" defaultRowHeight="15" x14ac:dyDescent="0.25"/>
  <cols>
    <col min="1" max="1" width="45.85546875" style="9" customWidth="1"/>
    <col min="2" max="28" width="9.5703125" style="9" customWidth="1"/>
    <col min="29" max="32" width="9.7109375" style="9" customWidth="1"/>
    <col min="33" max="33" width="27.28515625" style="9" bestFit="1" customWidth="1"/>
    <col min="34" max="16384" width="11.42578125" style="9"/>
  </cols>
  <sheetData>
    <row r="3" spans="1:33" ht="15.75" thickBot="1" x14ac:dyDescent="0.3"/>
    <row r="4" spans="1:33" s="10" customFormat="1" ht="33" thickBot="1" x14ac:dyDescent="0.3">
      <c r="A4" s="51" t="s">
        <v>0</v>
      </c>
      <c r="B4" s="162" t="str">
        <f>IF(Zwischennachweis!$D$9&gt;0,Zwischennachweis!$D$9," ")</f>
        <v xml:space="preserve"> </v>
      </c>
      <c r="C4" s="162"/>
      <c r="D4" s="162"/>
      <c r="E4" s="163"/>
      <c r="G4" s="164" t="s">
        <v>84</v>
      </c>
      <c r="H4" s="165"/>
      <c r="I4" s="165"/>
      <c r="J4" s="165"/>
      <c r="K4" s="165"/>
      <c r="L4" s="165"/>
      <c r="M4" s="165"/>
      <c r="N4" s="165"/>
      <c r="O4" s="162" t="str">
        <f>Personalausgaben!A26</f>
        <v>Name, Vorname MA9</v>
      </c>
      <c r="P4" s="162"/>
      <c r="Q4" s="162"/>
      <c r="R4" s="162"/>
      <c r="S4" s="163"/>
      <c r="X4" s="169" t="s">
        <v>1</v>
      </c>
      <c r="Y4" s="162"/>
      <c r="Z4" s="162"/>
      <c r="AA4" s="162"/>
      <c r="AB4" s="162"/>
      <c r="AC4" s="162" t="str">
        <f>IF(Zwischennachweis!$D$10,Zwischennachweis!$D$10,"")</f>
        <v/>
      </c>
      <c r="AD4" s="162"/>
      <c r="AE4" s="162"/>
      <c r="AF4" s="163"/>
    </row>
    <row r="6" spans="1:33" ht="21" x14ac:dyDescent="0.25">
      <c r="A6" s="11" t="s">
        <v>30</v>
      </c>
    </row>
    <row r="8" spans="1:33" s="12" customFormat="1" ht="39" x14ac:dyDescent="0.25">
      <c r="A8" s="38" t="s">
        <v>106</v>
      </c>
      <c r="B8" s="33">
        <v>1</v>
      </c>
      <c r="C8" s="33">
        <v>2</v>
      </c>
      <c r="D8" s="33">
        <v>3</v>
      </c>
      <c r="E8" s="33">
        <v>4</v>
      </c>
      <c r="F8" s="33">
        <v>5</v>
      </c>
      <c r="G8" s="33">
        <v>6</v>
      </c>
      <c r="H8" s="33">
        <v>7</v>
      </c>
      <c r="I8" s="33">
        <v>8</v>
      </c>
      <c r="J8" s="33">
        <v>9</v>
      </c>
      <c r="K8" s="33">
        <v>10</v>
      </c>
      <c r="L8" s="33">
        <v>11</v>
      </c>
      <c r="M8" s="33">
        <v>12</v>
      </c>
      <c r="N8" s="33">
        <v>13</v>
      </c>
      <c r="O8" s="33">
        <v>14</v>
      </c>
      <c r="P8" s="33">
        <v>15</v>
      </c>
      <c r="Q8" s="33">
        <v>16</v>
      </c>
      <c r="R8" s="33">
        <v>17</v>
      </c>
      <c r="S8" s="33">
        <v>18</v>
      </c>
      <c r="T8" s="33">
        <v>19</v>
      </c>
      <c r="U8" s="33">
        <v>20</v>
      </c>
      <c r="V8" s="33">
        <v>21</v>
      </c>
      <c r="W8" s="33">
        <v>22</v>
      </c>
      <c r="X8" s="33">
        <v>23</v>
      </c>
      <c r="Y8" s="33">
        <v>24</v>
      </c>
      <c r="Z8" s="33">
        <v>25</v>
      </c>
      <c r="AA8" s="33">
        <v>26</v>
      </c>
      <c r="AB8" s="33">
        <v>27</v>
      </c>
      <c r="AC8" s="33">
        <v>28</v>
      </c>
      <c r="AD8" s="33">
        <v>29</v>
      </c>
      <c r="AE8" s="33">
        <v>30</v>
      </c>
      <c r="AF8" s="33">
        <v>31</v>
      </c>
      <c r="AG8" s="33" t="s">
        <v>31</v>
      </c>
    </row>
    <row r="9" spans="1:33" s="13" customFormat="1" ht="33.75" x14ac:dyDescent="0.25">
      <c r="A9" s="38" t="s">
        <v>18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5">
        <f>SUM(B9:AF9)</f>
        <v>0</v>
      </c>
    </row>
    <row r="10" spans="1:33" s="13" customFormat="1" ht="15" customHeight="1" x14ac:dyDescent="0.25">
      <c r="A10" s="14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15"/>
    </row>
    <row r="11" spans="1:33" ht="33.75" x14ac:dyDescent="0.25">
      <c r="A11" s="38" t="s">
        <v>19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6"/>
      <c r="AF11" s="36"/>
      <c r="AG11" s="35">
        <f>SUM(B11:AD11)</f>
        <v>0</v>
      </c>
    </row>
    <row r="12" spans="1:33" ht="15" customHeight="1" x14ac:dyDescent="0.25">
      <c r="A12" s="14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15"/>
    </row>
    <row r="13" spans="1:33" ht="33.75" x14ac:dyDescent="0.25">
      <c r="A13" s="38" t="s">
        <v>20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5">
        <f>SUM(B13:AF13)</f>
        <v>0</v>
      </c>
    </row>
    <row r="14" spans="1:33" ht="15" customHeight="1" x14ac:dyDescent="0.25">
      <c r="A14" s="14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15"/>
    </row>
    <row r="15" spans="1:33" ht="33.75" x14ac:dyDescent="0.25">
      <c r="A15" s="38" t="s">
        <v>21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6"/>
      <c r="AG15" s="35">
        <f>SUM(B15:AE15)</f>
        <v>0</v>
      </c>
    </row>
    <row r="16" spans="1:33" ht="15" customHeight="1" x14ac:dyDescent="0.25">
      <c r="A16" s="14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15"/>
    </row>
    <row r="17" spans="1:33" ht="33.75" x14ac:dyDescent="0.25">
      <c r="A17" s="38" t="s">
        <v>22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5">
        <f>SUM(B17:AF17)</f>
        <v>0</v>
      </c>
    </row>
    <row r="18" spans="1:33" ht="15" customHeight="1" x14ac:dyDescent="0.25">
      <c r="A18" s="14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15"/>
    </row>
    <row r="19" spans="1:33" ht="33.75" x14ac:dyDescent="0.25">
      <c r="A19" s="38" t="s">
        <v>23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6"/>
      <c r="AG19" s="35">
        <f>SUM(B19:AE19)</f>
        <v>0</v>
      </c>
    </row>
    <row r="20" spans="1:33" ht="17.25" customHeight="1" x14ac:dyDescent="0.25">
      <c r="A20" s="14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15"/>
    </row>
    <row r="21" spans="1:33" ht="33.75" x14ac:dyDescent="0.25">
      <c r="A21" s="38" t="s">
        <v>24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5">
        <f>SUM(B21:AF21)</f>
        <v>0</v>
      </c>
    </row>
    <row r="22" spans="1:33" ht="15" customHeight="1" x14ac:dyDescent="0.25">
      <c r="A22" s="14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15"/>
    </row>
    <row r="23" spans="1:33" ht="33.75" x14ac:dyDescent="0.25">
      <c r="A23" s="38" t="s">
        <v>25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5">
        <f>SUM(B23:AF23)</f>
        <v>0</v>
      </c>
    </row>
    <row r="24" spans="1:33" ht="15" customHeight="1" x14ac:dyDescent="0.25">
      <c r="A24" s="14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15"/>
    </row>
    <row r="25" spans="1:33" ht="33.75" x14ac:dyDescent="0.25">
      <c r="A25" s="38" t="s">
        <v>26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6"/>
      <c r="AG25" s="35">
        <f>SUM(B25:AE25)</f>
        <v>0</v>
      </c>
    </row>
    <row r="26" spans="1:33" ht="17.25" customHeight="1" x14ac:dyDescent="0.25">
      <c r="A26" s="14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15"/>
    </row>
    <row r="27" spans="1:33" ht="33.75" x14ac:dyDescent="0.25">
      <c r="A27" s="38" t="s">
        <v>27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5">
        <f>SUM(B27:AF27)</f>
        <v>0</v>
      </c>
    </row>
    <row r="29" spans="1:33" ht="33.75" x14ac:dyDescent="0.25">
      <c r="A29" s="38" t="s">
        <v>28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6"/>
      <c r="AG29" s="35">
        <f>SUM(B29:AE29)</f>
        <v>0</v>
      </c>
    </row>
    <row r="30" spans="1:33" ht="15" customHeight="1" x14ac:dyDescent="0.25">
      <c r="A30" s="14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15"/>
    </row>
    <row r="31" spans="1:33" ht="33.75" x14ac:dyDescent="0.25">
      <c r="A31" s="38" t="s">
        <v>29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5">
        <f>SUM(B31:AF31)</f>
        <v>0</v>
      </c>
    </row>
    <row r="32" spans="1:33" ht="15" customHeight="1" thickBot="1" x14ac:dyDescent="0.3">
      <c r="A32" s="14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15"/>
    </row>
    <row r="33" spans="1:35" ht="45.75" thickBot="1" x14ac:dyDescent="0.3">
      <c r="A33" s="156" t="s">
        <v>94</v>
      </c>
      <c r="B33" s="157"/>
      <c r="C33" s="157"/>
      <c r="D33" s="158"/>
      <c r="E33" s="159">
        <v>241</v>
      </c>
      <c r="F33" s="160"/>
      <c r="G33" s="160"/>
      <c r="H33" s="161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1">
        <f>SUM(AG9:AG31)</f>
        <v>0</v>
      </c>
      <c r="AH33" s="32"/>
      <c r="AI33" s="32"/>
    </row>
    <row r="34" spans="1:35" ht="36.950000000000003" customHeight="1" thickTop="1" thickBot="1" x14ac:dyDescent="0.3">
      <c r="A34" s="170" t="s">
        <v>15</v>
      </c>
      <c r="B34" s="171"/>
      <c r="C34" s="171"/>
      <c r="D34" s="172"/>
      <c r="E34" s="173"/>
      <c r="F34" s="174"/>
      <c r="G34" s="174"/>
      <c r="H34" s="175"/>
      <c r="I34" s="30"/>
      <c r="J34" s="176" t="s">
        <v>95</v>
      </c>
      <c r="K34" s="177"/>
      <c r="L34" s="177"/>
      <c r="M34" s="177"/>
      <c r="N34" s="177"/>
      <c r="O34" s="177"/>
      <c r="P34" s="177"/>
      <c r="Q34" s="180">
        <f>E35</f>
        <v>0</v>
      </c>
      <c r="R34" s="180"/>
      <c r="S34" s="180"/>
      <c r="T34" s="180"/>
      <c r="U34" s="181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</row>
    <row r="35" spans="1:35" ht="36.950000000000003" customHeight="1" x14ac:dyDescent="0.25">
      <c r="A35" s="170" t="s">
        <v>96</v>
      </c>
      <c r="B35" s="171"/>
      <c r="C35" s="171"/>
      <c r="D35" s="172"/>
      <c r="E35" s="184"/>
      <c r="F35" s="185"/>
      <c r="G35" s="185"/>
      <c r="H35" s="186"/>
      <c r="I35" s="30"/>
      <c r="J35" s="178"/>
      <c r="K35" s="179"/>
      <c r="L35" s="179"/>
      <c r="M35" s="179"/>
      <c r="N35" s="179"/>
      <c r="O35" s="179"/>
      <c r="P35" s="179"/>
      <c r="Q35" s="182"/>
      <c r="R35" s="182"/>
      <c r="S35" s="182"/>
      <c r="T35" s="182"/>
      <c r="U35" s="183"/>
      <c r="V35" s="30"/>
      <c r="W35" s="179" t="s">
        <v>17</v>
      </c>
      <c r="X35" s="179"/>
      <c r="Y35" s="30"/>
      <c r="Z35" s="187">
        <f>IF(Q34=0,0,ROUND(Q34/Q36,2))</f>
        <v>0</v>
      </c>
      <c r="AA35" s="188"/>
      <c r="AB35" s="188"/>
      <c r="AC35" s="188"/>
      <c r="AD35" s="189"/>
      <c r="AE35" s="30"/>
      <c r="AF35" s="30"/>
      <c r="AG35" s="30"/>
      <c r="AH35" s="30"/>
      <c r="AI35" s="30"/>
    </row>
    <row r="36" spans="1:35" ht="36.950000000000003" customHeight="1" thickBot="1" x14ac:dyDescent="0.3">
      <c r="A36" s="193" t="s">
        <v>32</v>
      </c>
      <c r="B36" s="194"/>
      <c r="C36" s="194"/>
      <c r="D36" s="195"/>
      <c r="E36" s="196"/>
      <c r="F36" s="197"/>
      <c r="G36" s="197"/>
      <c r="H36" s="198"/>
      <c r="I36" s="30"/>
      <c r="J36" s="178" t="s">
        <v>16</v>
      </c>
      <c r="K36" s="179"/>
      <c r="L36" s="179"/>
      <c r="M36" s="179"/>
      <c r="N36" s="179"/>
      <c r="O36" s="179"/>
      <c r="P36" s="179"/>
      <c r="Q36" s="201">
        <f>E37</f>
        <v>0</v>
      </c>
      <c r="R36" s="201"/>
      <c r="S36" s="201"/>
      <c r="T36" s="201"/>
      <c r="U36" s="202"/>
      <c r="V36" s="30"/>
      <c r="W36" s="179"/>
      <c r="X36" s="179"/>
      <c r="Y36" s="30"/>
      <c r="Z36" s="190"/>
      <c r="AA36" s="191"/>
      <c r="AB36" s="191"/>
      <c r="AC36" s="191"/>
      <c r="AD36" s="192"/>
      <c r="AE36" s="30"/>
      <c r="AF36" s="30"/>
      <c r="AG36" s="30"/>
      <c r="AH36" s="30"/>
      <c r="AI36" s="30"/>
    </row>
    <row r="37" spans="1:35" ht="36.950000000000003" customHeight="1" thickBot="1" x14ac:dyDescent="0.3">
      <c r="A37" s="205" t="s">
        <v>16</v>
      </c>
      <c r="B37" s="206"/>
      <c r="C37" s="206"/>
      <c r="D37" s="207"/>
      <c r="E37" s="166">
        <f>(E33-E36)*(E34/5)</f>
        <v>0</v>
      </c>
      <c r="F37" s="167"/>
      <c r="G37" s="167"/>
      <c r="H37" s="168"/>
      <c r="I37" s="30"/>
      <c r="J37" s="199"/>
      <c r="K37" s="200"/>
      <c r="L37" s="200"/>
      <c r="M37" s="200"/>
      <c r="N37" s="200"/>
      <c r="O37" s="200"/>
      <c r="P37" s="200"/>
      <c r="Q37" s="203"/>
      <c r="R37" s="203"/>
      <c r="S37" s="203"/>
      <c r="T37" s="203"/>
      <c r="U37" s="204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</row>
    <row r="38" spans="1:35" x14ac:dyDescent="0.2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</row>
    <row r="39" spans="1:35" ht="31.5" x14ac:dyDescent="0.25">
      <c r="A39" s="39" t="s">
        <v>97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</row>
    <row r="40" spans="1:35" ht="31.5" x14ac:dyDescent="0.25">
      <c r="A40" s="39" t="s">
        <v>107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</row>
    <row r="41" spans="1:35" ht="31.5" x14ac:dyDescent="0.25">
      <c r="A41" s="39" t="s">
        <v>98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</row>
    <row r="42" spans="1:35" ht="31.5" x14ac:dyDescent="0.25">
      <c r="A42" s="39" t="s">
        <v>99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</row>
    <row r="43" spans="1:35" ht="31.5" x14ac:dyDescent="0.25">
      <c r="A43" s="39" t="s">
        <v>100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</row>
    <row r="44" spans="1:35" s="55" customFormat="1" ht="33.75" x14ac:dyDescent="0.25">
      <c r="A44" s="52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2"/>
      <c r="AG44" s="54"/>
    </row>
    <row r="45" spans="1:35" s="55" customFormat="1" ht="33.75" x14ac:dyDescent="0.25">
      <c r="A45" s="52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2"/>
      <c r="AG45" s="54"/>
    </row>
    <row r="46" spans="1:35" s="55" customFormat="1" ht="33.75" x14ac:dyDescent="0.25">
      <c r="A46" s="52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2"/>
      <c r="AG46" s="54"/>
    </row>
    <row r="47" spans="1:35" s="55" customFormat="1" ht="33.75" x14ac:dyDescent="0.25">
      <c r="A47" s="57" t="s">
        <v>110</v>
      </c>
      <c r="B47" s="56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2"/>
      <c r="AG47" s="54"/>
    </row>
    <row r="48" spans="1:35" s="55" customFormat="1" ht="33.75" x14ac:dyDescent="0.25">
      <c r="A48" s="52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2"/>
      <c r="AG48" s="54"/>
    </row>
    <row r="49" spans="1:33" s="55" customFormat="1" ht="33.75" x14ac:dyDescent="0.25">
      <c r="A49" s="52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2"/>
      <c r="AG49" s="54"/>
    </row>
    <row r="50" spans="1:33" s="55" customFormat="1" ht="33.75" x14ac:dyDescent="0.25">
      <c r="A50" s="52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2"/>
      <c r="AG50" s="54"/>
    </row>
    <row r="51" spans="1:33" s="55" customFormat="1" ht="33.75" x14ac:dyDescent="0.25">
      <c r="A51" s="52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2"/>
      <c r="AG51" s="54"/>
    </row>
    <row r="52" spans="1:33" s="55" customFormat="1" ht="33.75" x14ac:dyDescent="0.25">
      <c r="A52" s="57" t="s">
        <v>111</v>
      </c>
      <c r="B52" s="56"/>
      <c r="C52" s="53"/>
      <c r="D52" s="53"/>
      <c r="E52" s="53"/>
      <c r="F52" s="58" t="s">
        <v>112</v>
      </c>
      <c r="G52" s="56"/>
      <c r="H52" s="56"/>
      <c r="I52" s="56"/>
      <c r="J52" s="56"/>
      <c r="K52" s="56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2"/>
      <c r="AG52" s="54"/>
    </row>
    <row r="53" spans="1:33" s="55" customFormat="1" ht="33.75" x14ac:dyDescent="0.25">
      <c r="A53" s="52"/>
      <c r="B53" s="53"/>
      <c r="C53" s="53"/>
      <c r="D53" s="53"/>
      <c r="E53" s="53"/>
      <c r="F53" s="155" t="str">
        <f>O4</f>
        <v>Name, Vorname MA9</v>
      </c>
      <c r="G53" s="155"/>
      <c r="H53" s="155"/>
      <c r="I53" s="155"/>
      <c r="J53" s="155"/>
      <c r="K53" s="155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2"/>
      <c r="AG53" s="54"/>
    </row>
    <row r="54" spans="1:33" s="55" customFormat="1" ht="33.75" x14ac:dyDescent="0.25">
      <c r="A54" s="52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2"/>
      <c r="AG54" s="54"/>
    </row>
    <row r="55" spans="1:33" s="55" customFormat="1" ht="33.75" x14ac:dyDescent="0.25">
      <c r="A55" s="52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2"/>
      <c r="AG55" s="54"/>
    </row>
    <row r="56" spans="1:33" s="55" customFormat="1" ht="33.75" x14ac:dyDescent="0.25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2"/>
      <c r="AG56" s="54"/>
    </row>
    <row r="57" spans="1:33" s="55" customFormat="1" ht="33.75" x14ac:dyDescent="0.25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2"/>
      <c r="AG57" s="54"/>
    </row>
    <row r="58" spans="1:33" s="55" customFormat="1" ht="33.75" x14ac:dyDescent="0.2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2"/>
      <c r="AG58" s="54"/>
    </row>
    <row r="59" spans="1:33" s="55" customFormat="1" ht="33.75" x14ac:dyDescent="0.2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2"/>
      <c r="AG59" s="54"/>
    </row>
    <row r="60" spans="1:33" s="55" customFormat="1" ht="33.75" x14ac:dyDescent="0.25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2"/>
      <c r="AG60" s="54"/>
    </row>
    <row r="61" spans="1:33" s="55" customFormat="1" ht="33.75" x14ac:dyDescent="0.25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2"/>
      <c r="AG61" s="54"/>
    </row>
    <row r="62" spans="1:33" s="55" customFormat="1" ht="33.75" x14ac:dyDescent="0.25">
      <c r="A62" s="52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2"/>
      <c r="AG62" s="54"/>
    </row>
    <row r="63" spans="1:33" s="55" customFormat="1" ht="33.75" x14ac:dyDescent="0.25">
      <c r="A63" s="52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2"/>
      <c r="AG63" s="54"/>
    </row>
    <row r="64" spans="1:33" s="55" customFormat="1" ht="33.75" x14ac:dyDescent="0.25">
      <c r="A64" s="52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2"/>
      <c r="AG64" s="54"/>
    </row>
    <row r="65" spans="1:33" s="55" customFormat="1" ht="33.75" x14ac:dyDescent="0.25">
      <c r="A65" s="52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2"/>
      <c r="AG65" s="54"/>
    </row>
    <row r="66" spans="1:33" s="55" customFormat="1" ht="33.75" x14ac:dyDescent="0.25">
      <c r="A66" s="52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2"/>
      <c r="AG66" s="54"/>
    </row>
    <row r="67" spans="1:33" s="55" customFormat="1" ht="33.75" x14ac:dyDescent="0.25">
      <c r="A67" s="52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2"/>
      <c r="AG67" s="54"/>
    </row>
    <row r="68" spans="1:33" s="55" customFormat="1" ht="33.75" x14ac:dyDescent="0.25">
      <c r="A68" s="52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2"/>
      <c r="AG68" s="54"/>
    </row>
  </sheetData>
  <sheetProtection algorithmName="SHA-512" hashValue="eOfR1rlNJirZCktC4EH4j5jtTo1w2/uEIgmekHhvkHAxUzi73YfsPVa0u6s5vHNyNtnAhNHcUL0D9lZ+G+rTHg==" saltValue="qzWACAW7tFgxErvTI0qK8Q==" spinCount="100000" sheet="1" objects="1" scenarios="1" selectLockedCells="1"/>
  <mergeCells count="22">
    <mergeCell ref="X4:AB4"/>
    <mergeCell ref="AC4:AF4"/>
    <mergeCell ref="A34:D34"/>
    <mergeCell ref="E34:H34"/>
    <mergeCell ref="J34:P35"/>
    <mergeCell ref="Q34:U35"/>
    <mergeCell ref="A35:D35"/>
    <mergeCell ref="E35:H35"/>
    <mergeCell ref="A33:D33"/>
    <mergeCell ref="E33:H33"/>
    <mergeCell ref="B4:E4"/>
    <mergeCell ref="G4:N4"/>
    <mergeCell ref="O4:S4"/>
    <mergeCell ref="F53:K53"/>
    <mergeCell ref="W35:X36"/>
    <mergeCell ref="Z35:AD36"/>
    <mergeCell ref="A36:D36"/>
    <mergeCell ref="E36:H36"/>
    <mergeCell ref="J36:P37"/>
    <mergeCell ref="Q36:U37"/>
    <mergeCell ref="A37:D37"/>
    <mergeCell ref="E37:H37"/>
  </mergeCells>
  <pageMargins left="0.7" right="0.7" top="0.78740157499999996" bottom="0.78740157499999996" header="0.3" footer="0.3"/>
  <pageSetup paperSize="9" scale="33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9A42B-E593-4CB6-AF2C-1340A8430F5F}">
  <sheetPr codeName="Tabelle14">
    <tabColor rgb="FFC00000"/>
  </sheetPr>
  <dimension ref="A3:AI68"/>
  <sheetViews>
    <sheetView showGridLines="0" view="pageLayout" topLeftCell="A10" zoomScale="55" zoomScaleNormal="55" zoomScalePageLayoutView="55" workbookViewId="0">
      <selection activeCell="E36" sqref="E36:H36"/>
    </sheetView>
  </sheetViews>
  <sheetFormatPr baseColWidth="10" defaultColWidth="11.42578125" defaultRowHeight="15" x14ac:dyDescent="0.25"/>
  <cols>
    <col min="1" max="1" width="45.85546875" style="9" customWidth="1"/>
    <col min="2" max="28" width="9.5703125" style="9" customWidth="1"/>
    <col min="29" max="32" width="9.7109375" style="9" customWidth="1"/>
    <col min="33" max="33" width="27.28515625" style="9" bestFit="1" customWidth="1"/>
    <col min="34" max="16384" width="11.42578125" style="9"/>
  </cols>
  <sheetData>
    <row r="3" spans="1:33" ht="15.75" thickBot="1" x14ac:dyDescent="0.3"/>
    <row r="4" spans="1:33" s="10" customFormat="1" ht="33" thickBot="1" x14ac:dyDescent="0.3">
      <c r="A4" s="51" t="s">
        <v>0</v>
      </c>
      <c r="B4" s="162" t="str">
        <f>IF(Zwischennachweis!$D$9&gt;0,Zwischennachweis!$D$9," ")</f>
        <v xml:space="preserve"> </v>
      </c>
      <c r="C4" s="162"/>
      <c r="D4" s="162"/>
      <c r="E4" s="163"/>
      <c r="G4" s="164" t="s">
        <v>84</v>
      </c>
      <c r="H4" s="165"/>
      <c r="I4" s="165"/>
      <c r="J4" s="165"/>
      <c r="K4" s="165"/>
      <c r="L4" s="165"/>
      <c r="M4" s="165"/>
      <c r="N4" s="165"/>
      <c r="O4" s="162" t="str">
        <f>Personalausgaben!A28</f>
        <v>Name, Vorname MA10</v>
      </c>
      <c r="P4" s="162"/>
      <c r="Q4" s="162"/>
      <c r="R4" s="162"/>
      <c r="S4" s="163"/>
      <c r="X4" s="169" t="s">
        <v>1</v>
      </c>
      <c r="Y4" s="162"/>
      <c r="Z4" s="162"/>
      <c r="AA4" s="162"/>
      <c r="AB4" s="162"/>
      <c r="AC4" s="162" t="str">
        <f>IF(Zwischennachweis!$D$10,Zwischennachweis!$D$10,"")</f>
        <v/>
      </c>
      <c r="AD4" s="162"/>
      <c r="AE4" s="162"/>
      <c r="AF4" s="163"/>
    </row>
    <row r="6" spans="1:33" ht="21" x14ac:dyDescent="0.25">
      <c r="A6" s="11" t="s">
        <v>30</v>
      </c>
    </row>
    <row r="8" spans="1:33" s="12" customFormat="1" ht="39" x14ac:dyDescent="0.25">
      <c r="A8" s="38" t="s">
        <v>106</v>
      </c>
      <c r="B8" s="33">
        <v>1</v>
      </c>
      <c r="C8" s="33">
        <v>2</v>
      </c>
      <c r="D8" s="33">
        <v>3</v>
      </c>
      <c r="E8" s="33">
        <v>4</v>
      </c>
      <c r="F8" s="33">
        <v>5</v>
      </c>
      <c r="G8" s="33">
        <v>6</v>
      </c>
      <c r="H8" s="33">
        <v>7</v>
      </c>
      <c r="I8" s="33">
        <v>8</v>
      </c>
      <c r="J8" s="33">
        <v>9</v>
      </c>
      <c r="K8" s="33">
        <v>10</v>
      </c>
      <c r="L8" s="33">
        <v>11</v>
      </c>
      <c r="M8" s="33">
        <v>12</v>
      </c>
      <c r="N8" s="33">
        <v>13</v>
      </c>
      <c r="O8" s="33">
        <v>14</v>
      </c>
      <c r="P8" s="33">
        <v>15</v>
      </c>
      <c r="Q8" s="33">
        <v>16</v>
      </c>
      <c r="R8" s="33">
        <v>17</v>
      </c>
      <c r="S8" s="33">
        <v>18</v>
      </c>
      <c r="T8" s="33">
        <v>19</v>
      </c>
      <c r="U8" s="33">
        <v>20</v>
      </c>
      <c r="V8" s="33">
        <v>21</v>
      </c>
      <c r="W8" s="33">
        <v>22</v>
      </c>
      <c r="X8" s="33">
        <v>23</v>
      </c>
      <c r="Y8" s="33">
        <v>24</v>
      </c>
      <c r="Z8" s="33">
        <v>25</v>
      </c>
      <c r="AA8" s="33">
        <v>26</v>
      </c>
      <c r="AB8" s="33">
        <v>27</v>
      </c>
      <c r="AC8" s="33">
        <v>28</v>
      </c>
      <c r="AD8" s="33">
        <v>29</v>
      </c>
      <c r="AE8" s="33">
        <v>30</v>
      </c>
      <c r="AF8" s="33">
        <v>31</v>
      </c>
      <c r="AG8" s="33" t="s">
        <v>31</v>
      </c>
    </row>
    <row r="9" spans="1:33" s="13" customFormat="1" ht="33.75" x14ac:dyDescent="0.25">
      <c r="A9" s="38" t="s">
        <v>18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5">
        <f>SUM(B9:AF9)</f>
        <v>0</v>
      </c>
    </row>
    <row r="10" spans="1:33" s="13" customFormat="1" ht="15" customHeight="1" x14ac:dyDescent="0.25">
      <c r="A10" s="14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15"/>
    </row>
    <row r="11" spans="1:33" ht="33.75" x14ac:dyDescent="0.25">
      <c r="A11" s="38" t="s">
        <v>19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6"/>
      <c r="AF11" s="36"/>
      <c r="AG11" s="35">
        <f>SUM(B11:AD11)</f>
        <v>0</v>
      </c>
    </row>
    <row r="12" spans="1:33" ht="15" customHeight="1" x14ac:dyDescent="0.25">
      <c r="A12" s="14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15"/>
    </row>
    <row r="13" spans="1:33" ht="33.75" x14ac:dyDescent="0.25">
      <c r="A13" s="38" t="s">
        <v>20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5">
        <f>SUM(B13:AF13)</f>
        <v>0</v>
      </c>
    </row>
    <row r="14" spans="1:33" ht="15" customHeight="1" x14ac:dyDescent="0.25">
      <c r="A14" s="14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15"/>
    </row>
    <row r="15" spans="1:33" ht="33.75" x14ac:dyDescent="0.25">
      <c r="A15" s="38" t="s">
        <v>21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6"/>
      <c r="AG15" s="35">
        <f>SUM(B15:AE15)</f>
        <v>0</v>
      </c>
    </row>
    <row r="16" spans="1:33" ht="15" customHeight="1" x14ac:dyDescent="0.25">
      <c r="A16" s="14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15"/>
    </row>
    <row r="17" spans="1:33" ht="33.75" x14ac:dyDescent="0.25">
      <c r="A17" s="38" t="s">
        <v>22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5">
        <f>SUM(B17:AF17)</f>
        <v>0</v>
      </c>
    </row>
    <row r="18" spans="1:33" ht="15" customHeight="1" x14ac:dyDescent="0.25">
      <c r="A18" s="14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15"/>
    </row>
    <row r="19" spans="1:33" ht="33.75" x14ac:dyDescent="0.25">
      <c r="A19" s="38" t="s">
        <v>23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6"/>
      <c r="AG19" s="35">
        <f>SUM(B19:AE19)</f>
        <v>0</v>
      </c>
    </row>
    <row r="20" spans="1:33" ht="17.25" customHeight="1" x14ac:dyDescent="0.25">
      <c r="A20" s="14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15"/>
    </row>
    <row r="21" spans="1:33" ht="33.75" x14ac:dyDescent="0.25">
      <c r="A21" s="38" t="s">
        <v>24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5">
        <f>SUM(B21:AF21)</f>
        <v>0</v>
      </c>
    </row>
    <row r="22" spans="1:33" ht="15" customHeight="1" x14ac:dyDescent="0.25">
      <c r="A22" s="14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15"/>
    </row>
    <row r="23" spans="1:33" ht="33.75" x14ac:dyDescent="0.25">
      <c r="A23" s="38" t="s">
        <v>25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5">
        <f>SUM(B23:AF23)</f>
        <v>0</v>
      </c>
    </row>
    <row r="24" spans="1:33" ht="15" customHeight="1" x14ac:dyDescent="0.25">
      <c r="A24" s="14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15"/>
    </row>
    <row r="25" spans="1:33" ht="33.75" x14ac:dyDescent="0.25">
      <c r="A25" s="38" t="s">
        <v>26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6"/>
      <c r="AG25" s="35">
        <f>SUM(B25:AE25)</f>
        <v>0</v>
      </c>
    </row>
    <row r="26" spans="1:33" ht="17.25" customHeight="1" x14ac:dyDescent="0.25">
      <c r="A26" s="14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15"/>
    </row>
    <row r="27" spans="1:33" ht="33.75" x14ac:dyDescent="0.25">
      <c r="A27" s="38" t="s">
        <v>27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5">
        <f>SUM(B27:AF27)</f>
        <v>0</v>
      </c>
    </row>
    <row r="29" spans="1:33" ht="33.75" x14ac:dyDescent="0.25">
      <c r="A29" s="38" t="s">
        <v>28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6"/>
      <c r="AG29" s="35">
        <f>SUM(B29:AE29)</f>
        <v>0</v>
      </c>
    </row>
    <row r="30" spans="1:33" ht="15" customHeight="1" x14ac:dyDescent="0.25">
      <c r="A30" s="14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15"/>
    </row>
    <row r="31" spans="1:33" ht="33.75" x14ac:dyDescent="0.25">
      <c r="A31" s="38" t="s">
        <v>29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5">
        <f>SUM(B31:AF31)</f>
        <v>0</v>
      </c>
    </row>
    <row r="32" spans="1:33" ht="15" customHeight="1" thickBot="1" x14ac:dyDescent="0.3">
      <c r="A32" s="14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15"/>
    </row>
    <row r="33" spans="1:35" ht="45.75" thickBot="1" x14ac:dyDescent="0.3">
      <c r="A33" s="156" t="s">
        <v>94</v>
      </c>
      <c r="B33" s="157"/>
      <c r="C33" s="157"/>
      <c r="D33" s="158"/>
      <c r="E33" s="159">
        <v>241</v>
      </c>
      <c r="F33" s="160"/>
      <c r="G33" s="160"/>
      <c r="H33" s="161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1">
        <f>SUM(AG9:AG31)</f>
        <v>0</v>
      </c>
      <c r="AH33" s="32"/>
      <c r="AI33" s="32"/>
    </row>
    <row r="34" spans="1:35" ht="36.950000000000003" customHeight="1" thickTop="1" thickBot="1" x14ac:dyDescent="0.3">
      <c r="A34" s="170" t="s">
        <v>15</v>
      </c>
      <c r="B34" s="171"/>
      <c r="C34" s="171"/>
      <c r="D34" s="172"/>
      <c r="E34" s="173"/>
      <c r="F34" s="174"/>
      <c r="G34" s="174"/>
      <c r="H34" s="175"/>
      <c r="I34" s="30"/>
      <c r="J34" s="176" t="s">
        <v>95</v>
      </c>
      <c r="K34" s="177"/>
      <c r="L34" s="177"/>
      <c r="M34" s="177"/>
      <c r="N34" s="177"/>
      <c r="O34" s="177"/>
      <c r="P34" s="177"/>
      <c r="Q34" s="180">
        <f>E35</f>
        <v>0</v>
      </c>
      <c r="R34" s="180"/>
      <c r="S34" s="180"/>
      <c r="T34" s="180"/>
      <c r="U34" s="181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</row>
    <row r="35" spans="1:35" ht="36.950000000000003" customHeight="1" x14ac:dyDescent="0.25">
      <c r="A35" s="170" t="s">
        <v>96</v>
      </c>
      <c r="B35" s="171"/>
      <c r="C35" s="171"/>
      <c r="D35" s="172"/>
      <c r="E35" s="184"/>
      <c r="F35" s="185"/>
      <c r="G35" s="185"/>
      <c r="H35" s="186"/>
      <c r="I35" s="30"/>
      <c r="J35" s="178"/>
      <c r="K35" s="179"/>
      <c r="L35" s="179"/>
      <c r="M35" s="179"/>
      <c r="N35" s="179"/>
      <c r="O35" s="179"/>
      <c r="P35" s="179"/>
      <c r="Q35" s="182"/>
      <c r="R35" s="182"/>
      <c r="S35" s="182"/>
      <c r="T35" s="182"/>
      <c r="U35" s="183"/>
      <c r="V35" s="30"/>
      <c r="W35" s="179" t="s">
        <v>17</v>
      </c>
      <c r="X35" s="179"/>
      <c r="Y35" s="30"/>
      <c r="Z35" s="187">
        <f>IF(Q34=0,0,ROUND(Q34/Q36,2))</f>
        <v>0</v>
      </c>
      <c r="AA35" s="188"/>
      <c r="AB35" s="188"/>
      <c r="AC35" s="188"/>
      <c r="AD35" s="189"/>
      <c r="AE35" s="30"/>
      <c r="AF35" s="30"/>
      <c r="AG35" s="30"/>
      <c r="AH35" s="30"/>
      <c r="AI35" s="30"/>
    </row>
    <row r="36" spans="1:35" ht="36.950000000000003" customHeight="1" thickBot="1" x14ac:dyDescent="0.3">
      <c r="A36" s="193" t="s">
        <v>32</v>
      </c>
      <c r="B36" s="194"/>
      <c r="C36" s="194"/>
      <c r="D36" s="195"/>
      <c r="E36" s="196"/>
      <c r="F36" s="197"/>
      <c r="G36" s="197"/>
      <c r="H36" s="198"/>
      <c r="I36" s="30"/>
      <c r="J36" s="178" t="s">
        <v>16</v>
      </c>
      <c r="K36" s="179"/>
      <c r="L36" s="179"/>
      <c r="M36" s="179"/>
      <c r="N36" s="179"/>
      <c r="O36" s="179"/>
      <c r="P36" s="179"/>
      <c r="Q36" s="201">
        <f>E37</f>
        <v>0</v>
      </c>
      <c r="R36" s="201"/>
      <c r="S36" s="201"/>
      <c r="T36" s="201"/>
      <c r="U36" s="202"/>
      <c r="V36" s="30"/>
      <c r="W36" s="179"/>
      <c r="X36" s="179"/>
      <c r="Y36" s="30"/>
      <c r="Z36" s="190"/>
      <c r="AA36" s="191"/>
      <c r="AB36" s="191"/>
      <c r="AC36" s="191"/>
      <c r="AD36" s="192"/>
      <c r="AE36" s="30"/>
      <c r="AF36" s="30"/>
      <c r="AG36" s="30"/>
      <c r="AH36" s="30"/>
      <c r="AI36" s="30"/>
    </row>
    <row r="37" spans="1:35" ht="36.950000000000003" customHeight="1" thickBot="1" x14ac:dyDescent="0.3">
      <c r="A37" s="205" t="s">
        <v>16</v>
      </c>
      <c r="B37" s="206"/>
      <c r="C37" s="206"/>
      <c r="D37" s="207"/>
      <c r="E37" s="166">
        <f>(E33-E36)*(E34/5)</f>
        <v>0</v>
      </c>
      <c r="F37" s="167"/>
      <c r="G37" s="167"/>
      <c r="H37" s="168"/>
      <c r="I37" s="30"/>
      <c r="J37" s="199"/>
      <c r="K37" s="200"/>
      <c r="L37" s="200"/>
      <c r="M37" s="200"/>
      <c r="N37" s="200"/>
      <c r="O37" s="200"/>
      <c r="P37" s="200"/>
      <c r="Q37" s="203"/>
      <c r="R37" s="203"/>
      <c r="S37" s="203"/>
      <c r="T37" s="203"/>
      <c r="U37" s="204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</row>
    <row r="38" spans="1:35" x14ac:dyDescent="0.2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</row>
    <row r="39" spans="1:35" ht="31.5" x14ac:dyDescent="0.25">
      <c r="A39" s="39" t="s">
        <v>97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</row>
    <row r="40" spans="1:35" ht="31.5" x14ac:dyDescent="0.25">
      <c r="A40" s="39" t="s">
        <v>107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</row>
    <row r="41" spans="1:35" ht="31.5" x14ac:dyDescent="0.25">
      <c r="A41" s="39" t="s">
        <v>98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</row>
    <row r="42" spans="1:35" ht="31.5" x14ac:dyDescent="0.25">
      <c r="A42" s="39" t="s">
        <v>99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</row>
    <row r="43" spans="1:35" ht="31.5" x14ac:dyDescent="0.25">
      <c r="A43" s="39" t="s">
        <v>100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</row>
    <row r="44" spans="1:35" s="55" customFormat="1" ht="33.75" x14ac:dyDescent="0.25">
      <c r="A44" s="52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2"/>
      <c r="AG44" s="54"/>
    </row>
    <row r="45" spans="1:35" s="55" customFormat="1" ht="33.75" x14ac:dyDescent="0.25">
      <c r="A45" s="52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2"/>
      <c r="AG45" s="54"/>
    </row>
    <row r="46" spans="1:35" s="55" customFormat="1" ht="33.75" x14ac:dyDescent="0.25">
      <c r="A46" s="52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2"/>
      <c r="AG46" s="54"/>
    </row>
    <row r="47" spans="1:35" s="55" customFormat="1" ht="33.75" x14ac:dyDescent="0.25">
      <c r="A47" s="57" t="s">
        <v>110</v>
      </c>
      <c r="B47" s="56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2"/>
      <c r="AG47" s="54"/>
    </row>
    <row r="48" spans="1:35" s="55" customFormat="1" ht="33.75" x14ac:dyDescent="0.25">
      <c r="A48" s="52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2"/>
      <c r="AG48" s="54"/>
    </row>
    <row r="49" spans="1:33" s="55" customFormat="1" ht="33.75" x14ac:dyDescent="0.25">
      <c r="A49" s="52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2"/>
      <c r="AG49" s="54"/>
    </row>
    <row r="50" spans="1:33" s="55" customFormat="1" ht="33.75" x14ac:dyDescent="0.25">
      <c r="A50" s="52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2"/>
      <c r="AG50" s="54"/>
    </row>
    <row r="51" spans="1:33" s="55" customFormat="1" ht="33.75" x14ac:dyDescent="0.25">
      <c r="A51" s="52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2"/>
      <c r="AG51" s="54"/>
    </row>
    <row r="52" spans="1:33" s="55" customFormat="1" ht="33.75" x14ac:dyDescent="0.25">
      <c r="A52" s="57" t="s">
        <v>111</v>
      </c>
      <c r="B52" s="56"/>
      <c r="C52" s="53"/>
      <c r="D52" s="53"/>
      <c r="E52" s="53"/>
      <c r="F52" s="58" t="s">
        <v>112</v>
      </c>
      <c r="G52" s="56"/>
      <c r="H52" s="56"/>
      <c r="I52" s="56"/>
      <c r="J52" s="56"/>
      <c r="K52" s="56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2"/>
      <c r="AG52" s="54"/>
    </row>
    <row r="53" spans="1:33" s="55" customFormat="1" ht="33.75" x14ac:dyDescent="0.25">
      <c r="A53" s="52"/>
      <c r="B53" s="53"/>
      <c r="C53" s="53"/>
      <c r="D53" s="53"/>
      <c r="E53" s="53"/>
      <c r="F53" s="155" t="str">
        <f>O4</f>
        <v>Name, Vorname MA10</v>
      </c>
      <c r="G53" s="155"/>
      <c r="H53" s="155"/>
      <c r="I53" s="155"/>
      <c r="J53" s="155"/>
      <c r="K53" s="155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2"/>
      <c r="AG53" s="54"/>
    </row>
    <row r="54" spans="1:33" s="55" customFormat="1" ht="33.75" x14ac:dyDescent="0.25">
      <c r="A54" s="52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2"/>
      <c r="AG54" s="54"/>
    </row>
    <row r="55" spans="1:33" s="55" customFormat="1" ht="33.75" x14ac:dyDescent="0.25">
      <c r="A55" s="52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2"/>
      <c r="AG55" s="54"/>
    </row>
    <row r="56" spans="1:33" s="55" customFormat="1" ht="33.75" x14ac:dyDescent="0.25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2"/>
      <c r="AG56" s="54"/>
    </row>
    <row r="57" spans="1:33" s="55" customFormat="1" ht="33.75" x14ac:dyDescent="0.25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2"/>
      <c r="AG57" s="54"/>
    </row>
    <row r="58" spans="1:33" s="55" customFormat="1" ht="33.75" x14ac:dyDescent="0.2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2"/>
      <c r="AG58" s="54"/>
    </row>
    <row r="59" spans="1:33" s="55" customFormat="1" ht="33.75" x14ac:dyDescent="0.2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2"/>
      <c r="AG59" s="54"/>
    </row>
    <row r="60" spans="1:33" s="55" customFormat="1" ht="33.75" x14ac:dyDescent="0.25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2"/>
      <c r="AG60" s="54"/>
    </row>
    <row r="61" spans="1:33" s="55" customFormat="1" ht="33.75" x14ac:dyDescent="0.25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2"/>
      <c r="AG61" s="54"/>
    </row>
    <row r="62" spans="1:33" s="55" customFormat="1" ht="33.75" x14ac:dyDescent="0.25">
      <c r="A62" s="52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2"/>
      <c r="AG62" s="54"/>
    </row>
    <row r="63" spans="1:33" s="55" customFormat="1" ht="33.75" x14ac:dyDescent="0.25">
      <c r="A63" s="52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2"/>
      <c r="AG63" s="54"/>
    </row>
    <row r="64" spans="1:33" s="55" customFormat="1" ht="33.75" x14ac:dyDescent="0.25">
      <c r="A64" s="52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2"/>
      <c r="AG64" s="54"/>
    </row>
    <row r="65" spans="1:33" s="55" customFormat="1" ht="33.75" x14ac:dyDescent="0.25">
      <c r="A65" s="52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2"/>
      <c r="AG65" s="54"/>
    </row>
    <row r="66" spans="1:33" s="55" customFormat="1" ht="33.75" x14ac:dyDescent="0.25">
      <c r="A66" s="52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2"/>
      <c r="AG66" s="54"/>
    </row>
    <row r="67" spans="1:33" s="55" customFormat="1" ht="33.75" x14ac:dyDescent="0.25">
      <c r="A67" s="52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2"/>
      <c r="AG67" s="54"/>
    </row>
    <row r="68" spans="1:33" s="55" customFormat="1" ht="33.75" x14ac:dyDescent="0.25">
      <c r="A68" s="52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2"/>
      <c r="AG68" s="54"/>
    </row>
  </sheetData>
  <sheetProtection algorithmName="SHA-512" hashValue="64DLI3nevPy3byPTrjt3R9JFi/rswr2KmFiAHbDh9zORjtxh9OAcfCLMkeF+ffEvy4WcT4+IIH+PrOF0wFmYmQ==" saltValue="Ks1Zm6w+pGLlrF4iDa0Kbw==" spinCount="100000" sheet="1" objects="1" scenarios="1" selectLockedCells="1"/>
  <mergeCells count="22">
    <mergeCell ref="X4:AB4"/>
    <mergeCell ref="AC4:AF4"/>
    <mergeCell ref="A34:D34"/>
    <mergeCell ref="E34:H34"/>
    <mergeCell ref="J34:P35"/>
    <mergeCell ref="Q34:U35"/>
    <mergeCell ref="A35:D35"/>
    <mergeCell ref="E35:H35"/>
    <mergeCell ref="A33:D33"/>
    <mergeCell ref="E33:H33"/>
    <mergeCell ref="B4:E4"/>
    <mergeCell ref="G4:N4"/>
    <mergeCell ref="O4:S4"/>
    <mergeCell ref="F53:K53"/>
    <mergeCell ref="W35:X36"/>
    <mergeCell ref="Z35:AD36"/>
    <mergeCell ref="A36:D36"/>
    <mergeCell ref="E36:H36"/>
    <mergeCell ref="J36:P37"/>
    <mergeCell ref="Q36:U37"/>
    <mergeCell ref="A37:D37"/>
    <mergeCell ref="E37:H37"/>
  </mergeCells>
  <pageMargins left="0.7" right="0.7" top="0.78740157499999996" bottom="0.78740157499999996" header="0.3" footer="0.3"/>
  <pageSetup paperSize="9" scale="33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128D6-703B-4988-87CA-46F60A590579}">
  <sheetPr codeName="Tabelle15">
    <tabColor rgb="FFC00000"/>
  </sheetPr>
  <dimension ref="A3:AI68"/>
  <sheetViews>
    <sheetView showGridLines="0" view="pageLayout" topLeftCell="A10" zoomScale="55" zoomScaleNormal="55" zoomScalePageLayoutView="55" workbookViewId="0">
      <selection activeCell="E36" sqref="E36:H36"/>
    </sheetView>
  </sheetViews>
  <sheetFormatPr baseColWidth="10" defaultColWidth="11.42578125" defaultRowHeight="15" x14ac:dyDescent="0.25"/>
  <cols>
    <col min="1" max="1" width="45.85546875" style="9" customWidth="1"/>
    <col min="2" max="28" width="9.5703125" style="9" customWidth="1"/>
    <col min="29" max="32" width="9.7109375" style="9" customWidth="1"/>
    <col min="33" max="33" width="27.28515625" style="9" bestFit="1" customWidth="1"/>
    <col min="34" max="16384" width="11.42578125" style="9"/>
  </cols>
  <sheetData>
    <row r="3" spans="1:33" ht="15.75" thickBot="1" x14ac:dyDescent="0.3"/>
    <row r="4" spans="1:33" s="10" customFormat="1" ht="33" thickBot="1" x14ac:dyDescent="0.3">
      <c r="A4" s="51" t="s">
        <v>0</v>
      </c>
      <c r="B4" s="162" t="str">
        <f>IF(Zwischennachweis!$D$9&gt;0,Zwischennachweis!$D$9," ")</f>
        <v xml:space="preserve"> </v>
      </c>
      <c r="C4" s="162"/>
      <c r="D4" s="162"/>
      <c r="E4" s="163"/>
      <c r="G4" s="164" t="s">
        <v>84</v>
      </c>
      <c r="H4" s="165"/>
      <c r="I4" s="165"/>
      <c r="J4" s="165"/>
      <c r="K4" s="165"/>
      <c r="L4" s="165"/>
      <c r="M4" s="165"/>
      <c r="N4" s="165"/>
      <c r="O4" s="162" t="str">
        <f>Personalausgaben!A30</f>
        <v>Name, Vorname MA11</v>
      </c>
      <c r="P4" s="162"/>
      <c r="Q4" s="162"/>
      <c r="R4" s="162"/>
      <c r="S4" s="163"/>
      <c r="X4" s="169" t="s">
        <v>1</v>
      </c>
      <c r="Y4" s="162"/>
      <c r="Z4" s="162"/>
      <c r="AA4" s="162"/>
      <c r="AB4" s="162"/>
      <c r="AC4" s="162" t="str">
        <f>IF(Zwischennachweis!$D$10,Zwischennachweis!$D$10,"")</f>
        <v/>
      </c>
      <c r="AD4" s="162"/>
      <c r="AE4" s="162"/>
      <c r="AF4" s="163"/>
    </row>
    <row r="6" spans="1:33" ht="21" x14ac:dyDescent="0.25">
      <c r="A6" s="11" t="s">
        <v>30</v>
      </c>
    </row>
    <row r="8" spans="1:33" s="12" customFormat="1" ht="39" x14ac:dyDescent="0.25">
      <c r="A8" s="38" t="s">
        <v>106</v>
      </c>
      <c r="B8" s="33">
        <v>1</v>
      </c>
      <c r="C8" s="33">
        <v>2</v>
      </c>
      <c r="D8" s="33">
        <v>3</v>
      </c>
      <c r="E8" s="33">
        <v>4</v>
      </c>
      <c r="F8" s="33">
        <v>5</v>
      </c>
      <c r="G8" s="33">
        <v>6</v>
      </c>
      <c r="H8" s="33">
        <v>7</v>
      </c>
      <c r="I8" s="33">
        <v>8</v>
      </c>
      <c r="J8" s="33">
        <v>9</v>
      </c>
      <c r="K8" s="33">
        <v>10</v>
      </c>
      <c r="L8" s="33">
        <v>11</v>
      </c>
      <c r="M8" s="33">
        <v>12</v>
      </c>
      <c r="N8" s="33">
        <v>13</v>
      </c>
      <c r="O8" s="33">
        <v>14</v>
      </c>
      <c r="P8" s="33">
        <v>15</v>
      </c>
      <c r="Q8" s="33">
        <v>16</v>
      </c>
      <c r="R8" s="33">
        <v>17</v>
      </c>
      <c r="S8" s="33">
        <v>18</v>
      </c>
      <c r="T8" s="33">
        <v>19</v>
      </c>
      <c r="U8" s="33">
        <v>20</v>
      </c>
      <c r="V8" s="33">
        <v>21</v>
      </c>
      <c r="W8" s="33">
        <v>22</v>
      </c>
      <c r="X8" s="33">
        <v>23</v>
      </c>
      <c r="Y8" s="33">
        <v>24</v>
      </c>
      <c r="Z8" s="33">
        <v>25</v>
      </c>
      <c r="AA8" s="33">
        <v>26</v>
      </c>
      <c r="AB8" s="33">
        <v>27</v>
      </c>
      <c r="AC8" s="33">
        <v>28</v>
      </c>
      <c r="AD8" s="33">
        <v>29</v>
      </c>
      <c r="AE8" s="33">
        <v>30</v>
      </c>
      <c r="AF8" s="33">
        <v>31</v>
      </c>
      <c r="AG8" s="33" t="s">
        <v>31</v>
      </c>
    </row>
    <row r="9" spans="1:33" s="13" customFormat="1" ht="33.75" x14ac:dyDescent="0.25">
      <c r="A9" s="38" t="s">
        <v>18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5">
        <f>SUM(B9:AF9)</f>
        <v>0</v>
      </c>
    </row>
    <row r="10" spans="1:33" s="13" customFormat="1" ht="15" customHeight="1" x14ac:dyDescent="0.25">
      <c r="A10" s="14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15"/>
    </row>
    <row r="11" spans="1:33" ht="33.75" x14ac:dyDescent="0.25">
      <c r="A11" s="38" t="s">
        <v>19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6"/>
      <c r="AF11" s="36"/>
      <c r="AG11" s="35">
        <f>SUM(B11:AD11)</f>
        <v>0</v>
      </c>
    </row>
    <row r="12" spans="1:33" ht="15" customHeight="1" x14ac:dyDescent="0.25">
      <c r="A12" s="14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15"/>
    </row>
    <row r="13" spans="1:33" ht="33.75" x14ac:dyDescent="0.25">
      <c r="A13" s="38" t="s">
        <v>20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5">
        <f>SUM(B13:AF13)</f>
        <v>0</v>
      </c>
    </row>
    <row r="14" spans="1:33" ht="15" customHeight="1" x14ac:dyDescent="0.25">
      <c r="A14" s="14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15"/>
    </row>
    <row r="15" spans="1:33" ht="33.75" x14ac:dyDescent="0.25">
      <c r="A15" s="38" t="s">
        <v>21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6"/>
      <c r="AG15" s="35">
        <f>SUM(B15:AE15)</f>
        <v>0</v>
      </c>
    </row>
    <row r="16" spans="1:33" ht="15" customHeight="1" x14ac:dyDescent="0.25">
      <c r="A16" s="14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15"/>
    </row>
    <row r="17" spans="1:33" ht="33.75" x14ac:dyDescent="0.25">
      <c r="A17" s="38" t="s">
        <v>22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5">
        <f>SUM(B17:AF17)</f>
        <v>0</v>
      </c>
    </row>
    <row r="18" spans="1:33" ht="15" customHeight="1" x14ac:dyDescent="0.25">
      <c r="A18" s="14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15"/>
    </row>
    <row r="19" spans="1:33" ht="33.75" x14ac:dyDescent="0.25">
      <c r="A19" s="38" t="s">
        <v>23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6"/>
      <c r="AG19" s="35">
        <f>SUM(B19:AE19)</f>
        <v>0</v>
      </c>
    </row>
    <row r="20" spans="1:33" ht="17.25" customHeight="1" x14ac:dyDescent="0.25">
      <c r="A20" s="14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15"/>
    </row>
    <row r="21" spans="1:33" ht="33.75" x14ac:dyDescent="0.25">
      <c r="A21" s="38" t="s">
        <v>24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5">
        <f>SUM(B21:AF21)</f>
        <v>0</v>
      </c>
    </row>
    <row r="22" spans="1:33" ht="15" customHeight="1" x14ac:dyDescent="0.25">
      <c r="A22" s="14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15"/>
    </row>
    <row r="23" spans="1:33" ht="33.75" x14ac:dyDescent="0.25">
      <c r="A23" s="38" t="s">
        <v>25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5">
        <f>SUM(B23:AF23)</f>
        <v>0</v>
      </c>
    </row>
    <row r="24" spans="1:33" ht="15" customHeight="1" x14ac:dyDescent="0.25">
      <c r="A24" s="14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15"/>
    </row>
    <row r="25" spans="1:33" ht="33.75" x14ac:dyDescent="0.25">
      <c r="A25" s="38" t="s">
        <v>26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6"/>
      <c r="AG25" s="35">
        <f>SUM(B25:AE25)</f>
        <v>0</v>
      </c>
    </row>
    <row r="26" spans="1:33" ht="17.25" customHeight="1" x14ac:dyDescent="0.25">
      <c r="A26" s="14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15"/>
    </row>
    <row r="27" spans="1:33" ht="33.75" x14ac:dyDescent="0.25">
      <c r="A27" s="38" t="s">
        <v>27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5">
        <f>SUM(B27:AF27)</f>
        <v>0</v>
      </c>
    </row>
    <row r="29" spans="1:33" ht="33.75" x14ac:dyDescent="0.25">
      <c r="A29" s="38" t="s">
        <v>28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6"/>
      <c r="AG29" s="35">
        <f>SUM(B29:AE29)</f>
        <v>0</v>
      </c>
    </row>
    <row r="30" spans="1:33" ht="15" customHeight="1" x14ac:dyDescent="0.25">
      <c r="A30" s="14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15"/>
    </row>
    <row r="31" spans="1:33" ht="33.75" x14ac:dyDescent="0.25">
      <c r="A31" s="38" t="s">
        <v>29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5">
        <f>SUM(B31:AF31)</f>
        <v>0</v>
      </c>
    </row>
    <row r="32" spans="1:33" ht="15" customHeight="1" thickBot="1" x14ac:dyDescent="0.3">
      <c r="A32" s="14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15"/>
    </row>
    <row r="33" spans="1:35" ht="45.75" thickBot="1" x14ac:dyDescent="0.3">
      <c r="A33" s="156" t="s">
        <v>94</v>
      </c>
      <c r="B33" s="157"/>
      <c r="C33" s="157"/>
      <c r="D33" s="158"/>
      <c r="E33" s="159">
        <v>241</v>
      </c>
      <c r="F33" s="160"/>
      <c r="G33" s="160"/>
      <c r="H33" s="161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1">
        <f>SUM(AG9:AG31)</f>
        <v>0</v>
      </c>
      <c r="AH33" s="32"/>
      <c r="AI33" s="32"/>
    </row>
    <row r="34" spans="1:35" ht="36.950000000000003" customHeight="1" thickTop="1" thickBot="1" x14ac:dyDescent="0.3">
      <c r="A34" s="170" t="s">
        <v>15</v>
      </c>
      <c r="B34" s="171"/>
      <c r="C34" s="171"/>
      <c r="D34" s="172"/>
      <c r="E34" s="173"/>
      <c r="F34" s="174"/>
      <c r="G34" s="174"/>
      <c r="H34" s="175"/>
      <c r="I34" s="30"/>
      <c r="J34" s="176" t="s">
        <v>95</v>
      </c>
      <c r="K34" s="177"/>
      <c r="L34" s="177"/>
      <c r="M34" s="177"/>
      <c r="N34" s="177"/>
      <c r="O34" s="177"/>
      <c r="P34" s="177"/>
      <c r="Q34" s="180">
        <f>E35</f>
        <v>0</v>
      </c>
      <c r="R34" s="180"/>
      <c r="S34" s="180"/>
      <c r="T34" s="180"/>
      <c r="U34" s="181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</row>
    <row r="35" spans="1:35" ht="36.950000000000003" customHeight="1" x14ac:dyDescent="0.25">
      <c r="A35" s="170" t="s">
        <v>96</v>
      </c>
      <c r="B35" s="171"/>
      <c r="C35" s="171"/>
      <c r="D35" s="172"/>
      <c r="E35" s="184"/>
      <c r="F35" s="185"/>
      <c r="G35" s="185"/>
      <c r="H35" s="186"/>
      <c r="I35" s="30"/>
      <c r="J35" s="178"/>
      <c r="K35" s="179"/>
      <c r="L35" s="179"/>
      <c r="M35" s="179"/>
      <c r="N35" s="179"/>
      <c r="O35" s="179"/>
      <c r="P35" s="179"/>
      <c r="Q35" s="182"/>
      <c r="R35" s="182"/>
      <c r="S35" s="182"/>
      <c r="T35" s="182"/>
      <c r="U35" s="183"/>
      <c r="V35" s="30"/>
      <c r="W35" s="179" t="s">
        <v>17</v>
      </c>
      <c r="X35" s="179"/>
      <c r="Y35" s="30"/>
      <c r="Z35" s="187">
        <f>IF(Q34=0,0,ROUND(Q34/Q36,2))</f>
        <v>0</v>
      </c>
      <c r="AA35" s="188"/>
      <c r="AB35" s="188"/>
      <c r="AC35" s="188"/>
      <c r="AD35" s="189"/>
      <c r="AE35" s="30"/>
      <c r="AF35" s="30"/>
      <c r="AG35" s="30"/>
      <c r="AH35" s="30"/>
      <c r="AI35" s="30"/>
    </row>
    <row r="36" spans="1:35" ht="36.950000000000003" customHeight="1" thickBot="1" x14ac:dyDescent="0.3">
      <c r="A36" s="193" t="s">
        <v>32</v>
      </c>
      <c r="B36" s="194"/>
      <c r="C36" s="194"/>
      <c r="D36" s="195"/>
      <c r="E36" s="196"/>
      <c r="F36" s="197"/>
      <c r="G36" s="197"/>
      <c r="H36" s="198"/>
      <c r="I36" s="30"/>
      <c r="J36" s="178" t="s">
        <v>16</v>
      </c>
      <c r="K36" s="179"/>
      <c r="L36" s="179"/>
      <c r="M36" s="179"/>
      <c r="N36" s="179"/>
      <c r="O36" s="179"/>
      <c r="P36" s="179"/>
      <c r="Q36" s="201">
        <f>E37</f>
        <v>0</v>
      </c>
      <c r="R36" s="201"/>
      <c r="S36" s="201"/>
      <c r="T36" s="201"/>
      <c r="U36" s="202"/>
      <c r="V36" s="30"/>
      <c r="W36" s="179"/>
      <c r="X36" s="179"/>
      <c r="Y36" s="30"/>
      <c r="Z36" s="190"/>
      <c r="AA36" s="191"/>
      <c r="AB36" s="191"/>
      <c r="AC36" s="191"/>
      <c r="AD36" s="192"/>
      <c r="AE36" s="30"/>
      <c r="AF36" s="30"/>
      <c r="AG36" s="30"/>
      <c r="AH36" s="30"/>
      <c r="AI36" s="30"/>
    </row>
    <row r="37" spans="1:35" ht="36.950000000000003" customHeight="1" thickBot="1" x14ac:dyDescent="0.3">
      <c r="A37" s="205" t="s">
        <v>16</v>
      </c>
      <c r="B37" s="206"/>
      <c r="C37" s="206"/>
      <c r="D37" s="207"/>
      <c r="E37" s="166">
        <f>(E33-E36)*(E34/5)</f>
        <v>0</v>
      </c>
      <c r="F37" s="167"/>
      <c r="G37" s="167"/>
      <c r="H37" s="168"/>
      <c r="I37" s="30"/>
      <c r="J37" s="199"/>
      <c r="K37" s="200"/>
      <c r="L37" s="200"/>
      <c r="M37" s="200"/>
      <c r="N37" s="200"/>
      <c r="O37" s="200"/>
      <c r="P37" s="200"/>
      <c r="Q37" s="203"/>
      <c r="R37" s="203"/>
      <c r="S37" s="203"/>
      <c r="T37" s="203"/>
      <c r="U37" s="204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</row>
    <row r="38" spans="1:35" x14ac:dyDescent="0.2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</row>
    <row r="39" spans="1:35" ht="31.5" x14ac:dyDescent="0.25">
      <c r="A39" s="39" t="s">
        <v>97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</row>
    <row r="40" spans="1:35" ht="31.5" x14ac:dyDescent="0.25">
      <c r="A40" s="39" t="s">
        <v>107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</row>
    <row r="41" spans="1:35" ht="31.5" x14ac:dyDescent="0.25">
      <c r="A41" s="39" t="s">
        <v>98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</row>
    <row r="42" spans="1:35" ht="31.5" x14ac:dyDescent="0.25">
      <c r="A42" s="39" t="s">
        <v>99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</row>
    <row r="43" spans="1:35" ht="31.5" x14ac:dyDescent="0.25">
      <c r="A43" s="39" t="s">
        <v>100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</row>
    <row r="44" spans="1:35" s="55" customFormat="1" ht="33.75" x14ac:dyDescent="0.25">
      <c r="A44" s="52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2"/>
      <c r="AG44" s="54"/>
    </row>
    <row r="45" spans="1:35" s="55" customFormat="1" ht="33.75" x14ac:dyDescent="0.25">
      <c r="A45" s="52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2"/>
      <c r="AG45" s="54"/>
    </row>
    <row r="46" spans="1:35" s="55" customFormat="1" ht="33.75" x14ac:dyDescent="0.25">
      <c r="A46" s="52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2"/>
      <c r="AG46" s="54"/>
    </row>
    <row r="47" spans="1:35" s="55" customFormat="1" ht="33.75" x14ac:dyDescent="0.25">
      <c r="A47" s="57" t="s">
        <v>110</v>
      </c>
      <c r="B47" s="56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2"/>
      <c r="AG47" s="54"/>
    </row>
    <row r="48" spans="1:35" s="55" customFormat="1" ht="33.75" x14ac:dyDescent="0.25">
      <c r="A48" s="52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2"/>
      <c r="AG48" s="54"/>
    </row>
    <row r="49" spans="1:33" s="55" customFormat="1" ht="33.75" x14ac:dyDescent="0.25">
      <c r="A49" s="52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2"/>
      <c r="AG49" s="54"/>
    </row>
    <row r="50" spans="1:33" s="55" customFormat="1" ht="33.75" x14ac:dyDescent="0.25">
      <c r="A50" s="52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2"/>
      <c r="AG50" s="54"/>
    </row>
    <row r="51" spans="1:33" s="55" customFormat="1" ht="33.75" x14ac:dyDescent="0.25">
      <c r="A51" s="52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2"/>
      <c r="AG51" s="54"/>
    </row>
    <row r="52" spans="1:33" s="55" customFormat="1" ht="33.75" x14ac:dyDescent="0.25">
      <c r="A52" s="57" t="s">
        <v>111</v>
      </c>
      <c r="B52" s="56"/>
      <c r="C52" s="53"/>
      <c r="D52" s="53"/>
      <c r="E52" s="53"/>
      <c r="F52" s="58" t="s">
        <v>112</v>
      </c>
      <c r="G52" s="56"/>
      <c r="H52" s="56"/>
      <c r="I52" s="56"/>
      <c r="J52" s="56"/>
      <c r="K52" s="56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2"/>
      <c r="AG52" s="54"/>
    </row>
    <row r="53" spans="1:33" s="55" customFormat="1" ht="33.75" x14ac:dyDescent="0.25">
      <c r="A53" s="52"/>
      <c r="B53" s="53"/>
      <c r="C53" s="53"/>
      <c r="D53" s="53"/>
      <c r="E53" s="53"/>
      <c r="F53" s="155" t="str">
        <f>O4</f>
        <v>Name, Vorname MA11</v>
      </c>
      <c r="G53" s="155"/>
      <c r="H53" s="155"/>
      <c r="I53" s="155"/>
      <c r="J53" s="155"/>
      <c r="K53" s="155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2"/>
      <c r="AG53" s="54"/>
    </row>
    <row r="54" spans="1:33" s="55" customFormat="1" ht="33.75" x14ac:dyDescent="0.25">
      <c r="A54" s="52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2"/>
      <c r="AG54" s="54"/>
    </row>
    <row r="55" spans="1:33" s="55" customFormat="1" ht="33.75" x14ac:dyDescent="0.25">
      <c r="A55" s="52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2"/>
      <c r="AG55" s="54"/>
    </row>
    <row r="56" spans="1:33" s="55" customFormat="1" ht="33.75" x14ac:dyDescent="0.25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2"/>
      <c r="AG56" s="54"/>
    </row>
    <row r="57" spans="1:33" s="55" customFormat="1" ht="33.75" x14ac:dyDescent="0.25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2"/>
      <c r="AG57" s="54"/>
    </row>
    <row r="58" spans="1:33" s="55" customFormat="1" ht="33.75" x14ac:dyDescent="0.2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2"/>
      <c r="AG58" s="54"/>
    </row>
    <row r="59" spans="1:33" s="55" customFormat="1" ht="33.75" x14ac:dyDescent="0.2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2"/>
      <c r="AG59" s="54"/>
    </row>
    <row r="60" spans="1:33" s="55" customFormat="1" ht="33.75" x14ac:dyDescent="0.25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2"/>
      <c r="AG60" s="54"/>
    </row>
    <row r="61" spans="1:33" s="55" customFormat="1" ht="33.75" x14ac:dyDescent="0.25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2"/>
      <c r="AG61" s="54"/>
    </row>
    <row r="62" spans="1:33" s="55" customFormat="1" ht="33.75" x14ac:dyDescent="0.25">
      <c r="A62" s="52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2"/>
      <c r="AG62" s="54"/>
    </row>
    <row r="63" spans="1:33" s="55" customFormat="1" ht="33.75" x14ac:dyDescent="0.25">
      <c r="A63" s="52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2"/>
      <c r="AG63" s="54"/>
    </row>
    <row r="64" spans="1:33" s="55" customFormat="1" ht="33.75" x14ac:dyDescent="0.25">
      <c r="A64" s="52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2"/>
      <c r="AG64" s="54"/>
    </row>
    <row r="65" spans="1:33" s="55" customFormat="1" ht="33.75" x14ac:dyDescent="0.25">
      <c r="A65" s="52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2"/>
      <c r="AG65" s="54"/>
    </row>
    <row r="66" spans="1:33" s="55" customFormat="1" ht="33.75" x14ac:dyDescent="0.25">
      <c r="A66" s="52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2"/>
      <c r="AG66" s="54"/>
    </row>
    <row r="67" spans="1:33" s="55" customFormat="1" ht="33.75" x14ac:dyDescent="0.25">
      <c r="A67" s="52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2"/>
      <c r="AG67" s="54"/>
    </row>
    <row r="68" spans="1:33" s="55" customFormat="1" ht="33.75" x14ac:dyDescent="0.25">
      <c r="A68" s="52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2"/>
      <c r="AG68" s="54"/>
    </row>
  </sheetData>
  <sheetProtection algorithmName="SHA-512" hashValue="N8JHELi0aoQM5qlbJj+l7sFJipbfS4Q1saetS5rVScvR2IpuprVYKi3+RoZYX64GWXwi+AHiIGihPQWW5VDDHg==" saltValue="+vcj8DPzfnS5ALVT/vgJhg==" spinCount="100000" sheet="1" objects="1" scenarios="1" selectLockedCells="1"/>
  <mergeCells count="22">
    <mergeCell ref="X4:AB4"/>
    <mergeCell ref="AC4:AF4"/>
    <mergeCell ref="A34:D34"/>
    <mergeCell ref="E34:H34"/>
    <mergeCell ref="J34:P35"/>
    <mergeCell ref="Q34:U35"/>
    <mergeCell ref="A35:D35"/>
    <mergeCell ref="E35:H35"/>
    <mergeCell ref="A33:D33"/>
    <mergeCell ref="E33:H33"/>
    <mergeCell ref="B4:E4"/>
    <mergeCell ref="G4:N4"/>
    <mergeCell ref="O4:S4"/>
    <mergeCell ref="F53:K53"/>
    <mergeCell ref="W35:X36"/>
    <mergeCell ref="Z35:AD36"/>
    <mergeCell ref="A36:D36"/>
    <mergeCell ref="E36:H36"/>
    <mergeCell ref="J36:P37"/>
    <mergeCell ref="Q36:U37"/>
    <mergeCell ref="A37:D37"/>
    <mergeCell ref="E37:H37"/>
  </mergeCells>
  <pageMargins left="0.7" right="0.7" top="0.78740157499999996" bottom="0.78740157499999996" header="0.3" footer="0.3"/>
  <pageSetup paperSize="9" scale="33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B629C-B378-422B-9905-08BF59458D52}">
  <sheetPr codeName="Tabelle16">
    <tabColor rgb="FFC00000"/>
  </sheetPr>
  <dimension ref="A3:AI68"/>
  <sheetViews>
    <sheetView showGridLines="0" view="pageLayout" topLeftCell="A10" zoomScale="55" zoomScaleNormal="55" zoomScalePageLayoutView="55" workbookViewId="0">
      <selection activeCell="E36" sqref="E36:H36"/>
    </sheetView>
  </sheetViews>
  <sheetFormatPr baseColWidth="10" defaultColWidth="11.42578125" defaultRowHeight="15" x14ac:dyDescent="0.25"/>
  <cols>
    <col min="1" max="1" width="45.85546875" style="9" customWidth="1"/>
    <col min="2" max="28" width="9.5703125" style="9" customWidth="1"/>
    <col min="29" max="32" width="9.7109375" style="9" customWidth="1"/>
    <col min="33" max="33" width="27.28515625" style="9" bestFit="1" customWidth="1"/>
    <col min="34" max="16384" width="11.42578125" style="9"/>
  </cols>
  <sheetData>
    <row r="3" spans="1:33" ht="15.75" thickBot="1" x14ac:dyDescent="0.3"/>
    <row r="4" spans="1:33" s="10" customFormat="1" ht="33" thickBot="1" x14ac:dyDescent="0.3">
      <c r="A4" s="51" t="s">
        <v>0</v>
      </c>
      <c r="B4" s="162" t="str">
        <f>IF(Zwischennachweis!$D$9&gt;0,Zwischennachweis!$D$9," ")</f>
        <v xml:space="preserve"> </v>
      </c>
      <c r="C4" s="162"/>
      <c r="D4" s="162"/>
      <c r="E4" s="163"/>
      <c r="G4" s="164" t="s">
        <v>84</v>
      </c>
      <c r="H4" s="165"/>
      <c r="I4" s="165"/>
      <c r="J4" s="165"/>
      <c r="K4" s="165"/>
      <c r="L4" s="165"/>
      <c r="M4" s="165"/>
      <c r="N4" s="165"/>
      <c r="O4" s="162" t="str">
        <f>Personalausgaben!A32</f>
        <v>Name, Vorname MA12</v>
      </c>
      <c r="P4" s="162"/>
      <c r="Q4" s="162"/>
      <c r="R4" s="162"/>
      <c r="S4" s="163"/>
      <c r="X4" s="169" t="s">
        <v>1</v>
      </c>
      <c r="Y4" s="162"/>
      <c r="Z4" s="162"/>
      <c r="AA4" s="162"/>
      <c r="AB4" s="162"/>
      <c r="AC4" s="162" t="str">
        <f>IF(Zwischennachweis!$D$10,Zwischennachweis!$D$10,"")</f>
        <v/>
      </c>
      <c r="AD4" s="162"/>
      <c r="AE4" s="162"/>
      <c r="AF4" s="163"/>
    </row>
    <row r="6" spans="1:33" ht="21" x14ac:dyDescent="0.25">
      <c r="A6" s="11" t="s">
        <v>30</v>
      </c>
    </row>
    <row r="8" spans="1:33" s="12" customFormat="1" ht="39" x14ac:dyDescent="0.25">
      <c r="A8" s="38" t="s">
        <v>106</v>
      </c>
      <c r="B8" s="33">
        <v>1</v>
      </c>
      <c r="C8" s="33">
        <v>2</v>
      </c>
      <c r="D8" s="33">
        <v>3</v>
      </c>
      <c r="E8" s="33">
        <v>4</v>
      </c>
      <c r="F8" s="33">
        <v>5</v>
      </c>
      <c r="G8" s="33">
        <v>6</v>
      </c>
      <c r="H8" s="33">
        <v>7</v>
      </c>
      <c r="I8" s="33">
        <v>8</v>
      </c>
      <c r="J8" s="33">
        <v>9</v>
      </c>
      <c r="K8" s="33">
        <v>10</v>
      </c>
      <c r="L8" s="33">
        <v>11</v>
      </c>
      <c r="M8" s="33">
        <v>12</v>
      </c>
      <c r="N8" s="33">
        <v>13</v>
      </c>
      <c r="O8" s="33">
        <v>14</v>
      </c>
      <c r="P8" s="33">
        <v>15</v>
      </c>
      <c r="Q8" s="33">
        <v>16</v>
      </c>
      <c r="R8" s="33">
        <v>17</v>
      </c>
      <c r="S8" s="33">
        <v>18</v>
      </c>
      <c r="T8" s="33">
        <v>19</v>
      </c>
      <c r="U8" s="33">
        <v>20</v>
      </c>
      <c r="V8" s="33">
        <v>21</v>
      </c>
      <c r="W8" s="33">
        <v>22</v>
      </c>
      <c r="X8" s="33">
        <v>23</v>
      </c>
      <c r="Y8" s="33">
        <v>24</v>
      </c>
      <c r="Z8" s="33">
        <v>25</v>
      </c>
      <c r="AA8" s="33">
        <v>26</v>
      </c>
      <c r="AB8" s="33">
        <v>27</v>
      </c>
      <c r="AC8" s="33">
        <v>28</v>
      </c>
      <c r="AD8" s="33">
        <v>29</v>
      </c>
      <c r="AE8" s="33">
        <v>30</v>
      </c>
      <c r="AF8" s="33">
        <v>31</v>
      </c>
      <c r="AG8" s="33" t="s">
        <v>31</v>
      </c>
    </row>
    <row r="9" spans="1:33" s="13" customFormat="1" ht="33.75" x14ac:dyDescent="0.25">
      <c r="A9" s="38" t="s">
        <v>18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5">
        <f>SUM(B9:AF9)</f>
        <v>0</v>
      </c>
    </row>
    <row r="10" spans="1:33" s="13" customFormat="1" ht="15" customHeight="1" x14ac:dyDescent="0.25">
      <c r="A10" s="14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15"/>
    </row>
    <row r="11" spans="1:33" ht="33.75" x14ac:dyDescent="0.25">
      <c r="A11" s="38" t="s">
        <v>19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6"/>
      <c r="AF11" s="36"/>
      <c r="AG11" s="35">
        <f>SUM(B11:AD11)</f>
        <v>0</v>
      </c>
    </row>
    <row r="12" spans="1:33" ht="15" customHeight="1" x14ac:dyDescent="0.25">
      <c r="A12" s="14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15"/>
    </row>
    <row r="13" spans="1:33" ht="33.75" x14ac:dyDescent="0.25">
      <c r="A13" s="38" t="s">
        <v>20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5">
        <f>SUM(B13:AF13)</f>
        <v>0</v>
      </c>
    </row>
    <row r="14" spans="1:33" ht="15" customHeight="1" x14ac:dyDescent="0.25">
      <c r="A14" s="14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15"/>
    </row>
    <row r="15" spans="1:33" ht="33.75" x14ac:dyDescent="0.25">
      <c r="A15" s="38" t="s">
        <v>21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6"/>
      <c r="AG15" s="35">
        <f>SUM(B15:AE15)</f>
        <v>0</v>
      </c>
    </row>
    <row r="16" spans="1:33" ht="15" customHeight="1" x14ac:dyDescent="0.25">
      <c r="A16" s="14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15"/>
    </row>
    <row r="17" spans="1:33" ht="33.75" x14ac:dyDescent="0.25">
      <c r="A17" s="38" t="s">
        <v>22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5">
        <f>SUM(B17:AF17)</f>
        <v>0</v>
      </c>
    </row>
    <row r="18" spans="1:33" ht="15" customHeight="1" x14ac:dyDescent="0.25">
      <c r="A18" s="14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15"/>
    </row>
    <row r="19" spans="1:33" ht="33.75" x14ac:dyDescent="0.25">
      <c r="A19" s="38" t="s">
        <v>23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6"/>
      <c r="AG19" s="35">
        <f>SUM(B19:AE19)</f>
        <v>0</v>
      </c>
    </row>
    <row r="20" spans="1:33" ht="17.25" customHeight="1" x14ac:dyDescent="0.25">
      <c r="A20" s="14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15"/>
    </row>
    <row r="21" spans="1:33" ht="33.75" x14ac:dyDescent="0.25">
      <c r="A21" s="38" t="s">
        <v>24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5">
        <f>SUM(B21:AF21)</f>
        <v>0</v>
      </c>
    </row>
    <row r="22" spans="1:33" ht="15" customHeight="1" x14ac:dyDescent="0.25">
      <c r="A22" s="14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15"/>
    </row>
    <row r="23" spans="1:33" ht="33.75" x14ac:dyDescent="0.25">
      <c r="A23" s="38" t="s">
        <v>25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5">
        <f>SUM(B23:AF23)</f>
        <v>0</v>
      </c>
    </row>
    <row r="24" spans="1:33" ht="15" customHeight="1" x14ac:dyDescent="0.25">
      <c r="A24" s="14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15"/>
    </row>
    <row r="25" spans="1:33" ht="33.75" x14ac:dyDescent="0.25">
      <c r="A25" s="38" t="s">
        <v>26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6"/>
      <c r="AG25" s="35">
        <f>SUM(B25:AE25)</f>
        <v>0</v>
      </c>
    </row>
    <row r="26" spans="1:33" ht="17.25" customHeight="1" x14ac:dyDescent="0.25">
      <c r="A26" s="14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15"/>
    </row>
    <row r="27" spans="1:33" ht="33.75" x14ac:dyDescent="0.25">
      <c r="A27" s="38" t="s">
        <v>27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5">
        <f>SUM(B27:AF27)</f>
        <v>0</v>
      </c>
    </row>
    <row r="29" spans="1:33" ht="33.75" x14ac:dyDescent="0.25">
      <c r="A29" s="38" t="s">
        <v>28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6"/>
      <c r="AG29" s="35">
        <f>SUM(B29:AE29)</f>
        <v>0</v>
      </c>
    </row>
    <row r="30" spans="1:33" ht="15" customHeight="1" x14ac:dyDescent="0.25">
      <c r="A30" s="14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15"/>
    </row>
    <row r="31" spans="1:33" ht="33.75" x14ac:dyDescent="0.25">
      <c r="A31" s="38" t="s">
        <v>29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5">
        <f>SUM(B31:AF31)</f>
        <v>0</v>
      </c>
    </row>
    <row r="32" spans="1:33" ht="15" customHeight="1" thickBot="1" x14ac:dyDescent="0.3">
      <c r="A32" s="14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15"/>
    </row>
    <row r="33" spans="1:35" ht="45.75" thickBot="1" x14ac:dyDescent="0.3">
      <c r="A33" s="156" t="s">
        <v>94</v>
      </c>
      <c r="B33" s="157"/>
      <c r="C33" s="157"/>
      <c r="D33" s="158"/>
      <c r="E33" s="159">
        <v>241</v>
      </c>
      <c r="F33" s="160"/>
      <c r="G33" s="160"/>
      <c r="H33" s="161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1">
        <f>SUM(AG9:AG31)</f>
        <v>0</v>
      </c>
      <c r="AH33" s="32"/>
      <c r="AI33" s="32"/>
    </row>
    <row r="34" spans="1:35" ht="36.950000000000003" customHeight="1" thickTop="1" thickBot="1" x14ac:dyDescent="0.3">
      <c r="A34" s="170" t="s">
        <v>15</v>
      </c>
      <c r="B34" s="171"/>
      <c r="C34" s="171"/>
      <c r="D34" s="172"/>
      <c r="E34" s="173"/>
      <c r="F34" s="174"/>
      <c r="G34" s="174"/>
      <c r="H34" s="175"/>
      <c r="I34" s="30"/>
      <c r="J34" s="176" t="s">
        <v>95</v>
      </c>
      <c r="K34" s="177"/>
      <c r="L34" s="177"/>
      <c r="M34" s="177"/>
      <c r="N34" s="177"/>
      <c r="O34" s="177"/>
      <c r="P34" s="177"/>
      <c r="Q34" s="180">
        <f>E35</f>
        <v>0</v>
      </c>
      <c r="R34" s="180"/>
      <c r="S34" s="180"/>
      <c r="T34" s="180"/>
      <c r="U34" s="181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</row>
    <row r="35" spans="1:35" ht="36.950000000000003" customHeight="1" x14ac:dyDescent="0.25">
      <c r="A35" s="170" t="s">
        <v>96</v>
      </c>
      <c r="B35" s="171"/>
      <c r="C35" s="171"/>
      <c r="D35" s="172"/>
      <c r="E35" s="184"/>
      <c r="F35" s="185"/>
      <c r="G35" s="185"/>
      <c r="H35" s="186"/>
      <c r="I35" s="30"/>
      <c r="J35" s="178"/>
      <c r="K35" s="179"/>
      <c r="L35" s="179"/>
      <c r="M35" s="179"/>
      <c r="N35" s="179"/>
      <c r="O35" s="179"/>
      <c r="P35" s="179"/>
      <c r="Q35" s="182"/>
      <c r="R35" s="182"/>
      <c r="S35" s="182"/>
      <c r="T35" s="182"/>
      <c r="U35" s="183"/>
      <c r="V35" s="30"/>
      <c r="W35" s="179" t="s">
        <v>17</v>
      </c>
      <c r="X35" s="179"/>
      <c r="Y35" s="30"/>
      <c r="Z35" s="187">
        <f>IF(Q34=0,0,ROUND(Q34/Q36,2))</f>
        <v>0</v>
      </c>
      <c r="AA35" s="188"/>
      <c r="AB35" s="188"/>
      <c r="AC35" s="188"/>
      <c r="AD35" s="189"/>
      <c r="AE35" s="30"/>
      <c r="AF35" s="30"/>
      <c r="AG35" s="30"/>
      <c r="AH35" s="30"/>
      <c r="AI35" s="30"/>
    </row>
    <row r="36" spans="1:35" ht="36.950000000000003" customHeight="1" thickBot="1" x14ac:dyDescent="0.3">
      <c r="A36" s="193" t="s">
        <v>32</v>
      </c>
      <c r="B36" s="194"/>
      <c r="C36" s="194"/>
      <c r="D36" s="195"/>
      <c r="E36" s="196"/>
      <c r="F36" s="197"/>
      <c r="G36" s="197"/>
      <c r="H36" s="198"/>
      <c r="I36" s="30"/>
      <c r="J36" s="178" t="s">
        <v>16</v>
      </c>
      <c r="K36" s="179"/>
      <c r="L36" s="179"/>
      <c r="M36" s="179"/>
      <c r="N36" s="179"/>
      <c r="O36" s="179"/>
      <c r="P36" s="179"/>
      <c r="Q36" s="201">
        <f>E37</f>
        <v>0</v>
      </c>
      <c r="R36" s="201"/>
      <c r="S36" s="201"/>
      <c r="T36" s="201"/>
      <c r="U36" s="202"/>
      <c r="V36" s="30"/>
      <c r="W36" s="179"/>
      <c r="X36" s="179"/>
      <c r="Y36" s="30"/>
      <c r="Z36" s="190"/>
      <c r="AA36" s="191"/>
      <c r="AB36" s="191"/>
      <c r="AC36" s="191"/>
      <c r="AD36" s="192"/>
      <c r="AE36" s="30"/>
      <c r="AF36" s="30"/>
      <c r="AG36" s="30"/>
      <c r="AH36" s="30"/>
      <c r="AI36" s="30"/>
    </row>
    <row r="37" spans="1:35" ht="36.950000000000003" customHeight="1" thickBot="1" x14ac:dyDescent="0.3">
      <c r="A37" s="205" t="s">
        <v>16</v>
      </c>
      <c r="B37" s="206"/>
      <c r="C37" s="206"/>
      <c r="D37" s="207"/>
      <c r="E37" s="166">
        <f>(E33-E36)*(E34/5)</f>
        <v>0</v>
      </c>
      <c r="F37" s="167"/>
      <c r="G37" s="167"/>
      <c r="H37" s="168"/>
      <c r="I37" s="30"/>
      <c r="J37" s="199"/>
      <c r="K37" s="200"/>
      <c r="L37" s="200"/>
      <c r="M37" s="200"/>
      <c r="N37" s="200"/>
      <c r="O37" s="200"/>
      <c r="P37" s="200"/>
      <c r="Q37" s="203"/>
      <c r="R37" s="203"/>
      <c r="S37" s="203"/>
      <c r="T37" s="203"/>
      <c r="U37" s="204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</row>
    <row r="38" spans="1:35" x14ac:dyDescent="0.2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</row>
    <row r="39" spans="1:35" ht="31.5" x14ac:dyDescent="0.25">
      <c r="A39" s="39" t="s">
        <v>97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</row>
    <row r="40" spans="1:35" ht="31.5" x14ac:dyDescent="0.25">
      <c r="A40" s="39" t="s">
        <v>107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</row>
    <row r="41" spans="1:35" ht="31.5" x14ac:dyDescent="0.25">
      <c r="A41" s="39" t="s">
        <v>98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</row>
    <row r="42" spans="1:35" ht="31.5" x14ac:dyDescent="0.25">
      <c r="A42" s="39" t="s">
        <v>99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</row>
    <row r="43" spans="1:35" ht="31.5" x14ac:dyDescent="0.25">
      <c r="A43" s="39" t="s">
        <v>100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</row>
    <row r="44" spans="1:35" s="55" customFormat="1" ht="33.75" x14ac:dyDescent="0.25">
      <c r="A44" s="52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2"/>
      <c r="AG44" s="54"/>
    </row>
    <row r="45" spans="1:35" s="55" customFormat="1" ht="33.75" x14ac:dyDescent="0.25">
      <c r="A45" s="52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2"/>
      <c r="AG45" s="54"/>
    </row>
    <row r="46" spans="1:35" s="55" customFormat="1" ht="33.75" x14ac:dyDescent="0.25">
      <c r="A46" s="52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2"/>
      <c r="AG46" s="54"/>
    </row>
    <row r="47" spans="1:35" s="55" customFormat="1" ht="33.75" x14ac:dyDescent="0.25">
      <c r="A47" s="57" t="s">
        <v>110</v>
      </c>
      <c r="B47" s="56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2"/>
      <c r="AG47" s="54"/>
    </row>
    <row r="48" spans="1:35" s="55" customFormat="1" ht="33.75" x14ac:dyDescent="0.25">
      <c r="A48" s="52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2"/>
      <c r="AG48" s="54"/>
    </row>
    <row r="49" spans="1:33" s="55" customFormat="1" ht="33.75" x14ac:dyDescent="0.25">
      <c r="A49" s="52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2"/>
      <c r="AG49" s="54"/>
    </row>
    <row r="50" spans="1:33" s="55" customFormat="1" ht="33.75" x14ac:dyDescent="0.25">
      <c r="A50" s="52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2"/>
      <c r="AG50" s="54"/>
    </row>
    <row r="51" spans="1:33" s="55" customFormat="1" ht="33.75" x14ac:dyDescent="0.25">
      <c r="A51" s="52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2"/>
      <c r="AG51" s="54"/>
    </row>
    <row r="52" spans="1:33" s="55" customFormat="1" ht="33.75" x14ac:dyDescent="0.25">
      <c r="A52" s="57" t="s">
        <v>111</v>
      </c>
      <c r="B52" s="56"/>
      <c r="C52" s="53"/>
      <c r="D52" s="53"/>
      <c r="E52" s="53"/>
      <c r="F52" s="58" t="s">
        <v>112</v>
      </c>
      <c r="G52" s="56"/>
      <c r="H52" s="56"/>
      <c r="I52" s="56"/>
      <c r="J52" s="56"/>
      <c r="K52" s="56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2"/>
      <c r="AG52" s="54"/>
    </row>
    <row r="53" spans="1:33" s="55" customFormat="1" ht="33.75" x14ac:dyDescent="0.25">
      <c r="A53" s="52"/>
      <c r="B53" s="53"/>
      <c r="C53" s="53"/>
      <c r="D53" s="53"/>
      <c r="E53" s="53"/>
      <c r="F53" s="155" t="str">
        <f>O4</f>
        <v>Name, Vorname MA12</v>
      </c>
      <c r="G53" s="155"/>
      <c r="H53" s="155"/>
      <c r="I53" s="155"/>
      <c r="J53" s="155"/>
      <c r="K53" s="155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2"/>
      <c r="AG53" s="54"/>
    </row>
    <row r="54" spans="1:33" s="55" customFormat="1" ht="33.75" x14ac:dyDescent="0.25">
      <c r="A54" s="52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2"/>
      <c r="AG54" s="54"/>
    </row>
    <row r="55" spans="1:33" s="55" customFormat="1" ht="33.75" x14ac:dyDescent="0.25">
      <c r="A55" s="52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2"/>
      <c r="AG55" s="54"/>
    </row>
    <row r="56" spans="1:33" s="55" customFormat="1" ht="33.75" x14ac:dyDescent="0.25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2"/>
      <c r="AG56" s="54"/>
    </row>
    <row r="57" spans="1:33" s="55" customFormat="1" ht="33.75" x14ac:dyDescent="0.25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2"/>
      <c r="AG57" s="54"/>
    </row>
    <row r="58" spans="1:33" s="55" customFormat="1" ht="33.75" x14ac:dyDescent="0.2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2"/>
      <c r="AG58" s="54"/>
    </row>
    <row r="59" spans="1:33" s="55" customFormat="1" ht="33.75" x14ac:dyDescent="0.2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2"/>
      <c r="AG59" s="54"/>
    </row>
    <row r="60" spans="1:33" s="55" customFormat="1" ht="33.75" x14ac:dyDescent="0.25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2"/>
      <c r="AG60" s="54"/>
    </row>
    <row r="61" spans="1:33" s="55" customFormat="1" ht="33.75" x14ac:dyDescent="0.25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2"/>
      <c r="AG61" s="54"/>
    </row>
    <row r="62" spans="1:33" s="55" customFormat="1" ht="33.75" x14ac:dyDescent="0.25">
      <c r="A62" s="52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2"/>
      <c r="AG62" s="54"/>
    </row>
    <row r="63" spans="1:33" s="55" customFormat="1" ht="33.75" x14ac:dyDescent="0.25">
      <c r="A63" s="52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2"/>
      <c r="AG63" s="54"/>
    </row>
    <row r="64" spans="1:33" s="55" customFormat="1" ht="33.75" x14ac:dyDescent="0.25">
      <c r="A64" s="52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2"/>
      <c r="AG64" s="54"/>
    </row>
    <row r="65" spans="1:33" s="55" customFormat="1" ht="33.75" x14ac:dyDescent="0.25">
      <c r="A65" s="52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2"/>
      <c r="AG65" s="54"/>
    </row>
    <row r="66" spans="1:33" s="55" customFormat="1" ht="33.75" x14ac:dyDescent="0.25">
      <c r="A66" s="52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2"/>
      <c r="AG66" s="54"/>
    </row>
    <row r="67" spans="1:33" s="55" customFormat="1" ht="33.75" x14ac:dyDescent="0.25">
      <c r="A67" s="52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2"/>
      <c r="AG67" s="54"/>
    </row>
    <row r="68" spans="1:33" s="55" customFormat="1" ht="33.75" x14ac:dyDescent="0.25">
      <c r="A68" s="52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2"/>
      <c r="AG68" s="54"/>
    </row>
  </sheetData>
  <sheetProtection algorithmName="SHA-512" hashValue="wt18If+bIT2tXcNuBUMSc1+DC40vTM8itE5V6EsN3ZHp3AHpAuqeJ1Xi9heEEpWYywg3qrgRhSGp1wsAozJ2Aw==" saltValue="WZpw4jxLfZoXyrhVogMuGA==" spinCount="100000" sheet="1" objects="1" scenarios="1" selectLockedCells="1"/>
  <mergeCells count="22">
    <mergeCell ref="X4:AB4"/>
    <mergeCell ref="AC4:AF4"/>
    <mergeCell ref="A34:D34"/>
    <mergeCell ref="E34:H34"/>
    <mergeCell ref="J34:P35"/>
    <mergeCell ref="Q34:U35"/>
    <mergeCell ref="A35:D35"/>
    <mergeCell ref="E35:H35"/>
    <mergeCell ref="A33:D33"/>
    <mergeCell ref="E33:H33"/>
    <mergeCell ref="B4:E4"/>
    <mergeCell ref="G4:N4"/>
    <mergeCell ref="O4:S4"/>
    <mergeCell ref="F53:K53"/>
    <mergeCell ref="W35:X36"/>
    <mergeCell ref="Z35:AD36"/>
    <mergeCell ref="A36:D36"/>
    <mergeCell ref="E36:H36"/>
    <mergeCell ref="J36:P37"/>
    <mergeCell ref="Q36:U37"/>
    <mergeCell ref="A37:D37"/>
    <mergeCell ref="E37:H37"/>
  </mergeCells>
  <pageMargins left="0.7" right="0.7" top="0.78740157499999996" bottom="0.78740157499999996" header="0.3" footer="0.3"/>
  <pageSetup paperSize="9" scale="3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/>
  <dimension ref="A1:G46"/>
  <sheetViews>
    <sheetView showGridLines="0" tabSelected="1" view="pageLayout" zoomScaleNormal="100" workbookViewId="0">
      <selection activeCell="D28" sqref="D28:E28"/>
    </sheetView>
  </sheetViews>
  <sheetFormatPr baseColWidth="10" defaultColWidth="11.42578125" defaultRowHeight="15" x14ac:dyDescent="0.25"/>
  <cols>
    <col min="1" max="1" width="22.85546875" style="23" customWidth="1"/>
    <col min="2" max="2" width="11.42578125" style="23" customWidth="1"/>
    <col min="3" max="3" width="8.7109375" style="23" customWidth="1"/>
    <col min="4" max="7" width="10.7109375" style="23" customWidth="1"/>
    <col min="8" max="16384" width="11.42578125" style="23"/>
  </cols>
  <sheetData>
    <row r="1" spans="1:7" x14ac:dyDescent="0.25">
      <c r="A1" s="23" t="s">
        <v>35</v>
      </c>
    </row>
    <row r="2" spans="1:7" x14ac:dyDescent="0.25">
      <c r="A2" s="23" t="s">
        <v>36</v>
      </c>
    </row>
    <row r="3" spans="1:7" x14ac:dyDescent="0.25">
      <c r="A3" s="23" t="s">
        <v>37</v>
      </c>
    </row>
    <row r="4" spans="1:7" ht="15.75" thickBot="1" x14ac:dyDescent="0.3"/>
    <row r="5" spans="1:7" ht="21.75" thickBot="1" x14ac:dyDescent="0.4">
      <c r="A5" s="72" t="s">
        <v>38</v>
      </c>
      <c r="B5" s="73" t="str">
        <f>IF(D10&gt;0,D10,"")</f>
        <v/>
      </c>
    </row>
    <row r="6" spans="1:7" ht="15.75" thickBot="1" x14ac:dyDescent="0.3"/>
    <row r="7" spans="1:7" ht="30" customHeight="1" x14ac:dyDescent="0.25">
      <c r="A7" s="88" t="s">
        <v>55</v>
      </c>
      <c r="B7" s="89"/>
      <c r="C7" s="90"/>
      <c r="D7" s="91"/>
      <c r="E7" s="92"/>
      <c r="F7" s="92"/>
      <c r="G7" s="93"/>
    </row>
    <row r="8" spans="1:7" x14ac:dyDescent="0.25">
      <c r="A8" s="94" t="s">
        <v>39</v>
      </c>
      <c r="B8" s="95"/>
      <c r="C8" s="96"/>
      <c r="D8" s="97"/>
      <c r="E8" s="98"/>
      <c r="F8" s="98"/>
      <c r="G8" s="99"/>
    </row>
    <row r="9" spans="1:7" x14ac:dyDescent="0.25">
      <c r="A9" s="94" t="s">
        <v>0</v>
      </c>
      <c r="B9" s="95"/>
      <c r="C9" s="96"/>
      <c r="D9" s="97"/>
      <c r="E9" s="98"/>
      <c r="F9" s="98"/>
      <c r="G9" s="99"/>
    </row>
    <row r="10" spans="1:7" x14ac:dyDescent="0.25">
      <c r="A10" s="94" t="s">
        <v>62</v>
      </c>
      <c r="B10" s="95"/>
      <c r="C10" s="96"/>
      <c r="D10" s="97"/>
      <c r="E10" s="98"/>
      <c r="F10" s="98"/>
      <c r="G10" s="99"/>
    </row>
    <row r="11" spans="1:7" x14ac:dyDescent="0.25">
      <c r="A11" s="94" t="s">
        <v>40</v>
      </c>
      <c r="B11" s="95"/>
      <c r="C11" s="96"/>
      <c r="D11" s="100"/>
      <c r="E11" s="98"/>
      <c r="F11" s="98"/>
      <c r="G11" s="99"/>
    </row>
    <row r="12" spans="1:7" x14ac:dyDescent="0.25">
      <c r="A12" s="94" t="s">
        <v>41</v>
      </c>
      <c r="B12" s="95"/>
      <c r="C12" s="96"/>
      <c r="D12" s="101"/>
      <c r="E12" s="102"/>
      <c r="F12" s="102"/>
      <c r="G12" s="103"/>
    </row>
    <row r="13" spans="1:7" ht="15.75" thickBot="1" x14ac:dyDescent="0.3">
      <c r="A13" s="104" t="s">
        <v>42</v>
      </c>
      <c r="B13" s="105"/>
      <c r="C13" s="106"/>
      <c r="D13" s="107"/>
      <c r="E13" s="108"/>
      <c r="F13" s="108"/>
      <c r="G13" s="109"/>
    </row>
    <row r="15" spans="1:7" x14ac:dyDescent="0.25">
      <c r="A15" s="24" t="s">
        <v>43</v>
      </c>
    </row>
    <row r="16" spans="1:7" x14ac:dyDescent="0.25">
      <c r="A16" s="23" t="s">
        <v>79</v>
      </c>
    </row>
    <row r="17" spans="1:7" ht="15.75" thickBot="1" x14ac:dyDescent="0.3">
      <c r="F17" s="110" t="s">
        <v>86</v>
      </c>
      <c r="G17" s="110"/>
    </row>
    <row r="18" spans="1:7" x14ac:dyDescent="0.25">
      <c r="A18" s="88" t="s">
        <v>44</v>
      </c>
      <c r="B18" s="89"/>
      <c r="C18" s="90"/>
      <c r="D18" s="111">
        <f>Personalausgaben!E41</f>
        <v>0</v>
      </c>
      <c r="E18" s="112"/>
      <c r="F18" s="112"/>
      <c r="G18" s="113"/>
    </row>
    <row r="19" spans="1:7" x14ac:dyDescent="0.25">
      <c r="A19" s="94" t="s">
        <v>45</v>
      </c>
      <c r="B19" s="95"/>
      <c r="C19" s="96"/>
      <c r="D19" s="114">
        <f>Reiseausgaben!D8</f>
        <v>0</v>
      </c>
      <c r="E19" s="115"/>
      <c r="F19" s="115"/>
      <c r="G19" s="116"/>
    </row>
    <row r="20" spans="1:7" x14ac:dyDescent="0.25">
      <c r="A20" s="94" t="s">
        <v>46</v>
      </c>
      <c r="B20" s="95"/>
      <c r="C20" s="96"/>
      <c r="D20" s="114">
        <f>Sachausgaben!E8</f>
        <v>0</v>
      </c>
      <c r="E20" s="115"/>
      <c r="F20" s="115"/>
      <c r="G20" s="116"/>
    </row>
    <row r="21" spans="1:7" x14ac:dyDescent="0.25">
      <c r="A21" s="94" t="s">
        <v>83</v>
      </c>
      <c r="B21" s="95"/>
      <c r="C21" s="96"/>
      <c r="D21" s="114">
        <f>'Sonstige Ausgaben'!E8</f>
        <v>0</v>
      </c>
      <c r="E21" s="115"/>
      <c r="F21" s="115"/>
      <c r="G21" s="116"/>
    </row>
    <row r="22" spans="1:7" ht="15.75" thickBot="1" x14ac:dyDescent="0.3">
      <c r="A22" s="117" t="s">
        <v>47</v>
      </c>
      <c r="B22" s="118"/>
      <c r="C22" s="119"/>
      <c r="D22" s="120">
        <f>Investitionen_Abschreibungen!K7</f>
        <v>0</v>
      </c>
      <c r="E22" s="121"/>
      <c r="F22" s="121"/>
      <c r="G22" s="122"/>
    </row>
    <row r="23" spans="1:7" ht="15.75" thickBot="1" x14ac:dyDescent="0.3">
      <c r="A23" s="123" t="s">
        <v>48</v>
      </c>
      <c r="B23" s="124"/>
      <c r="C23" s="125"/>
      <c r="D23" s="126">
        <f>SUM(D18:E22)</f>
        <v>0</v>
      </c>
      <c r="E23" s="127"/>
      <c r="F23" s="128"/>
      <c r="G23" s="129"/>
    </row>
    <row r="24" spans="1:7" ht="15.75" thickBot="1" x14ac:dyDescent="0.3"/>
    <row r="25" spans="1:7" x14ac:dyDescent="0.25">
      <c r="A25" s="88" t="s">
        <v>85</v>
      </c>
      <c r="B25" s="89"/>
      <c r="C25" s="90"/>
      <c r="D25" s="111">
        <f>D23-D27</f>
        <v>0</v>
      </c>
      <c r="E25" s="112"/>
      <c r="F25" s="112"/>
      <c r="G25" s="113"/>
    </row>
    <row r="26" spans="1:7" x14ac:dyDescent="0.25">
      <c r="A26" s="94" t="s">
        <v>49</v>
      </c>
      <c r="B26" s="95"/>
      <c r="C26" s="96"/>
      <c r="D26" s="130"/>
      <c r="E26" s="131"/>
      <c r="F26" s="115"/>
      <c r="G26" s="116"/>
    </row>
    <row r="27" spans="1:7" x14ac:dyDescent="0.25">
      <c r="A27" s="94" t="s">
        <v>50</v>
      </c>
      <c r="B27" s="95"/>
      <c r="C27" s="96"/>
      <c r="D27" s="114">
        <f>IF(D13="",0,ROUND(D23*D13-D26,2))</f>
        <v>0</v>
      </c>
      <c r="E27" s="115"/>
      <c r="F27" s="115"/>
      <c r="G27" s="116"/>
    </row>
    <row r="28" spans="1:7" x14ac:dyDescent="0.25">
      <c r="A28" s="94" t="s">
        <v>51</v>
      </c>
      <c r="B28" s="95"/>
      <c r="C28" s="96"/>
      <c r="D28" s="130"/>
      <c r="E28" s="131"/>
      <c r="F28" s="115"/>
      <c r="G28" s="116"/>
    </row>
    <row r="29" spans="1:7" ht="15.75" thickBot="1" x14ac:dyDescent="0.3">
      <c r="A29" s="117" t="s">
        <v>52</v>
      </c>
      <c r="B29" s="118"/>
      <c r="C29" s="119"/>
      <c r="D29" s="133"/>
      <c r="E29" s="134"/>
      <c r="F29" s="121"/>
      <c r="G29" s="122"/>
    </row>
    <row r="30" spans="1:7" ht="15.75" thickBot="1" x14ac:dyDescent="0.3">
      <c r="A30" s="123" t="s">
        <v>53</v>
      </c>
      <c r="B30" s="124"/>
      <c r="C30" s="125"/>
      <c r="D30" s="126">
        <f>D29+D28-D27</f>
        <v>0</v>
      </c>
      <c r="E30" s="127"/>
      <c r="F30" s="128"/>
      <c r="G30" s="129"/>
    </row>
    <row r="33" spans="1:7" x14ac:dyDescent="0.25">
      <c r="A33" s="23" t="s">
        <v>113</v>
      </c>
    </row>
    <row r="34" spans="1:7" x14ac:dyDescent="0.25">
      <c r="A34" s="23" t="s">
        <v>80</v>
      </c>
    </row>
    <row r="35" spans="1:7" x14ac:dyDescent="0.25">
      <c r="A35" s="23" t="s">
        <v>81</v>
      </c>
    </row>
    <row r="41" spans="1:7" x14ac:dyDescent="0.25">
      <c r="A41" s="25" t="s">
        <v>54</v>
      </c>
      <c r="B41" s="25"/>
      <c r="C41" s="25"/>
    </row>
    <row r="46" spans="1:7" ht="30" customHeight="1" x14ac:dyDescent="0.25">
      <c r="A46" s="26" t="s">
        <v>39</v>
      </c>
      <c r="B46" s="25"/>
      <c r="D46" s="132" t="s">
        <v>93</v>
      </c>
      <c r="E46" s="132"/>
      <c r="F46" s="132"/>
      <c r="G46" s="132"/>
    </row>
  </sheetData>
  <sheetProtection algorithmName="SHA-512" hashValue="MX40oAWyx5kSS5w3Reg4hecSomLFsp3I7B/mzoSRmmgibHH33YeUULxFIHFS7dKMLwGKspQCM3EUU4wfMTR6HQ==" saltValue="UPKv70IYR++74ulnRGwaQQ==" spinCount="100000" sheet="1" selectLockedCells="1"/>
  <mergeCells count="52">
    <mergeCell ref="A30:C30"/>
    <mergeCell ref="D30:E30"/>
    <mergeCell ref="F30:G30"/>
    <mergeCell ref="D46:G46"/>
    <mergeCell ref="A28:C28"/>
    <mergeCell ref="D28:E28"/>
    <mergeCell ref="F28:G28"/>
    <mergeCell ref="A29:C29"/>
    <mergeCell ref="D29:E29"/>
    <mergeCell ref="F29:G29"/>
    <mergeCell ref="A26:C26"/>
    <mergeCell ref="D26:E26"/>
    <mergeCell ref="F26:G26"/>
    <mergeCell ref="A27:C27"/>
    <mergeCell ref="D27:E27"/>
    <mergeCell ref="F27:G27"/>
    <mergeCell ref="A23:C23"/>
    <mergeCell ref="D23:E23"/>
    <mergeCell ref="F23:G23"/>
    <mergeCell ref="A25:C25"/>
    <mergeCell ref="D25:E25"/>
    <mergeCell ref="F25:G25"/>
    <mergeCell ref="A21:C21"/>
    <mergeCell ref="D21:E21"/>
    <mergeCell ref="F21:G21"/>
    <mergeCell ref="A22:C22"/>
    <mergeCell ref="D22:E22"/>
    <mergeCell ref="F22:G22"/>
    <mergeCell ref="A19:C19"/>
    <mergeCell ref="D19:E19"/>
    <mergeCell ref="F19:G19"/>
    <mergeCell ref="A20:C20"/>
    <mergeCell ref="D20:E20"/>
    <mergeCell ref="F20:G20"/>
    <mergeCell ref="A13:C13"/>
    <mergeCell ref="D13:G13"/>
    <mergeCell ref="F17:G17"/>
    <mergeCell ref="A18:C18"/>
    <mergeCell ref="D18:E18"/>
    <mergeCell ref="F18:G18"/>
    <mergeCell ref="A10:C10"/>
    <mergeCell ref="D10:G10"/>
    <mergeCell ref="A11:C11"/>
    <mergeCell ref="D11:G11"/>
    <mergeCell ref="A12:C12"/>
    <mergeCell ref="D12:G12"/>
    <mergeCell ref="A7:C7"/>
    <mergeCell ref="D7:G7"/>
    <mergeCell ref="A8:C8"/>
    <mergeCell ref="D8:G8"/>
    <mergeCell ref="A9:C9"/>
    <mergeCell ref="D9:G9"/>
  </mergeCells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D6EDC-3963-4790-B5C3-8D1903E26FDD}">
  <sheetPr codeName="Tabelle17">
    <tabColor rgb="FFC00000"/>
  </sheetPr>
  <dimension ref="A3:AI68"/>
  <sheetViews>
    <sheetView showGridLines="0" view="pageLayout" topLeftCell="A7" zoomScale="55" zoomScaleNormal="55" zoomScalePageLayoutView="55" workbookViewId="0">
      <selection activeCell="E36" sqref="E36:H36"/>
    </sheetView>
  </sheetViews>
  <sheetFormatPr baseColWidth="10" defaultColWidth="11.42578125" defaultRowHeight="15" x14ac:dyDescent="0.25"/>
  <cols>
    <col min="1" max="1" width="45.85546875" style="9" customWidth="1"/>
    <col min="2" max="28" width="9.5703125" style="9" customWidth="1"/>
    <col min="29" max="32" width="9.7109375" style="9" customWidth="1"/>
    <col min="33" max="33" width="27.28515625" style="9" bestFit="1" customWidth="1"/>
    <col min="34" max="16384" width="11.42578125" style="9"/>
  </cols>
  <sheetData>
    <row r="3" spans="1:33" ht="15.75" thickBot="1" x14ac:dyDescent="0.3"/>
    <row r="4" spans="1:33" s="10" customFormat="1" ht="33" thickBot="1" x14ac:dyDescent="0.3">
      <c r="A4" s="51" t="s">
        <v>0</v>
      </c>
      <c r="B4" s="162" t="str">
        <f>IF(Zwischennachweis!$D$9&gt;0,Zwischennachweis!$D$9," ")</f>
        <v xml:space="preserve"> </v>
      </c>
      <c r="C4" s="162"/>
      <c r="D4" s="162"/>
      <c r="E4" s="163"/>
      <c r="G4" s="164" t="s">
        <v>84</v>
      </c>
      <c r="H4" s="165"/>
      <c r="I4" s="165"/>
      <c r="J4" s="165"/>
      <c r="K4" s="165"/>
      <c r="L4" s="165"/>
      <c r="M4" s="165"/>
      <c r="N4" s="165"/>
      <c r="O4" s="162" t="str">
        <f>Personalausgaben!A34</f>
        <v>Name, Vorname MA13</v>
      </c>
      <c r="P4" s="162"/>
      <c r="Q4" s="162"/>
      <c r="R4" s="162"/>
      <c r="S4" s="163"/>
      <c r="X4" s="169" t="s">
        <v>1</v>
      </c>
      <c r="Y4" s="162"/>
      <c r="Z4" s="162"/>
      <c r="AA4" s="162"/>
      <c r="AB4" s="162"/>
      <c r="AC4" s="162" t="str">
        <f>IF(Zwischennachweis!$D$10,Zwischennachweis!$D$10,"")</f>
        <v/>
      </c>
      <c r="AD4" s="162"/>
      <c r="AE4" s="162"/>
      <c r="AF4" s="163"/>
    </row>
    <row r="6" spans="1:33" ht="21" x14ac:dyDescent="0.25">
      <c r="A6" s="11" t="s">
        <v>30</v>
      </c>
    </row>
    <row r="8" spans="1:33" s="12" customFormat="1" ht="39" x14ac:dyDescent="0.25">
      <c r="A8" s="38" t="s">
        <v>106</v>
      </c>
      <c r="B8" s="33">
        <v>1</v>
      </c>
      <c r="C8" s="33">
        <v>2</v>
      </c>
      <c r="D8" s="33">
        <v>3</v>
      </c>
      <c r="E8" s="33">
        <v>4</v>
      </c>
      <c r="F8" s="33">
        <v>5</v>
      </c>
      <c r="G8" s="33">
        <v>6</v>
      </c>
      <c r="H8" s="33">
        <v>7</v>
      </c>
      <c r="I8" s="33">
        <v>8</v>
      </c>
      <c r="J8" s="33">
        <v>9</v>
      </c>
      <c r="K8" s="33">
        <v>10</v>
      </c>
      <c r="L8" s="33">
        <v>11</v>
      </c>
      <c r="M8" s="33">
        <v>12</v>
      </c>
      <c r="N8" s="33">
        <v>13</v>
      </c>
      <c r="O8" s="33">
        <v>14</v>
      </c>
      <c r="P8" s="33">
        <v>15</v>
      </c>
      <c r="Q8" s="33">
        <v>16</v>
      </c>
      <c r="R8" s="33">
        <v>17</v>
      </c>
      <c r="S8" s="33">
        <v>18</v>
      </c>
      <c r="T8" s="33">
        <v>19</v>
      </c>
      <c r="U8" s="33">
        <v>20</v>
      </c>
      <c r="V8" s="33">
        <v>21</v>
      </c>
      <c r="W8" s="33">
        <v>22</v>
      </c>
      <c r="X8" s="33">
        <v>23</v>
      </c>
      <c r="Y8" s="33">
        <v>24</v>
      </c>
      <c r="Z8" s="33">
        <v>25</v>
      </c>
      <c r="AA8" s="33">
        <v>26</v>
      </c>
      <c r="AB8" s="33">
        <v>27</v>
      </c>
      <c r="AC8" s="33">
        <v>28</v>
      </c>
      <c r="AD8" s="33">
        <v>29</v>
      </c>
      <c r="AE8" s="33">
        <v>30</v>
      </c>
      <c r="AF8" s="33">
        <v>31</v>
      </c>
      <c r="AG8" s="33" t="s">
        <v>31</v>
      </c>
    </row>
    <row r="9" spans="1:33" s="13" customFormat="1" ht="33.75" x14ac:dyDescent="0.25">
      <c r="A9" s="38" t="s">
        <v>18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5">
        <f>SUM(B9:AF9)</f>
        <v>0</v>
      </c>
    </row>
    <row r="10" spans="1:33" s="13" customFormat="1" ht="15" customHeight="1" x14ac:dyDescent="0.25">
      <c r="A10" s="14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15"/>
    </row>
    <row r="11" spans="1:33" ht="33.75" x14ac:dyDescent="0.25">
      <c r="A11" s="38" t="s">
        <v>19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6"/>
      <c r="AF11" s="36"/>
      <c r="AG11" s="35">
        <f>SUM(B11:AD11)</f>
        <v>0</v>
      </c>
    </row>
    <row r="12" spans="1:33" ht="15" customHeight="1" x14ac:dyDescent="0.25">
      <c r="A12" s="14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15"/>
    </row>
    <row r="13" spans="1:33" ht="33.75" x14ac:dyDescent="0.25">
      <c r="A13" s="38" t="s">
        <v>20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5">
        <f>SUM(B13:AF13)</f>
        <v>0</v>
      </c>
    </row>
    <row r="14" spans="1:33" ht="15" customHeight="1" x14ac:dyDescent="0.25">
      <c r="A14" s="14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15"/>
    </row>
    <row r="15" spans="1:33" ht="33.75" x14ac:dyDescent="0.25">
      <c r="A15" s="38" t="s">
        <v>21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6"/>
      <c r="AG15" s="35">
        <f>SUM(B15:AE15)</f>
        <v>0</v>
      </c>
    </row>
    <row r="16" spans="1:33" ht="15" customHeight="1" x14ac:dyDescent="0.25">
      <c r="A16" s="14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15"/>
    </row>
    <row r="17" spans="1:33" ht="33.75" x14ac:dyDescent="0.25">
      <c r="A17" s="38" t="s">
        <v>22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5">
        <f>SUM(B17:AF17)</f>
        <v>0</v>
      </c>
    </row>
    <row r="18" spans="1:33" ht="15" customHeight="1" x14ac:dyDescent="0.25">
      <c r="A18" s="14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15"/>
    </row>
    <row r="19" spans="1:33" ht="33.75" x14ac:dyDescent="0.25">
      <c r="A19" s="38" t="s">
        <v>23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6"/>
      <c r="AG19" s="35">
        <f>SUM(B19:AE19)</f>
        <v>0</v>
      </c>
    </row>
    <row r="20" spans="1:33" ht="17.25" customHeight="1" x14ac:dyDescent="0.25">
      <c r="A20" s="14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15"/>
    </row>
    <row r="21" spans="1:33" ht="33.75" x14ac:dyDescent="0.25">
      <c r="A21" s="38" t="s">
        <v>24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5">
        <f>SUM(B21:AF21)</f>
        <v>0</v>
      </c>
    </row>
    <row r="22" spans="1:33" ht="15" customHeight="1" x14ac:dyDescent="0.25">
      <c r="A22" s="14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15"/>
    </row>
    <row r="23" spans="1:33" ht="33.75" x14ac:dyDescent="0.25">
      <c r="A23" s="38" t="s">
        <v>25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5">
        <f>SUM(B23:AF23)</f>
        <v>0</v>
      </c>
    </row>
    <row r="24" spans="1:33" ht="15" customHeight="1" x14ac:dyDescent="0.25">
      <c r="A24" s="14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15"/>
    </row>
    <row r="25" spans="1:33" ht="33.75" x14ac:dyDescent="0.25">
      <c r="A25" s="38" t="s">
        <v>26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6"/>
      <c r="AG25" s="35">
        <f>SUM(B25:AE25)</f>
        <v>0</v>
      </c>
    </row>
    <row r="26" spans="1:33" ht="17.25" customHeight="1" x14ac:dyDescent="0.25">
      <c r="A26" s="14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15"/>
    </row>
    <row r="27" spans="1:33" ht="33.75" x14ac:dyDescent="0.25">
      <c r="A27" s="38" t="s">
        <v>27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5">
        <f>SUM(B27:AF27)</f>
        <v>0</v>
      </c>
    </row>
    <row r="29" spans="1:33" ht="33.75" x14ac:dyDescent="0.25">
      <c r="A29" s="38" t="s">
        <v>28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6"/>
      <c r="AG29" s="35">
        <f>SUM(B29:AE29)</f>
        <v>0</v>
      </c>
    </row>
    <row r="30" spans="1:33" ht="15" customHeight="1" x14ac:dyDescent="0.25">
      <c r="A30" s="14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15"/>
    </row>
    <row r="31" spans="1:33" ht="33.75" x14ac:dyDescent="0.25">
      <c r="A31" s="38" t="s">
        <v>29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5">
        <f>SUM(B31:AF31)</f>
        <v>0</v>
      </c>
    </row>
    <row r="32" spans="1:33" ht="15" customHeight="1" thickBot="1" x14ac:dyDescent="0.3">
      <c r="A32" s="14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15"/>
    </row>
    <row r="33" spans="1:35" ht="45.75" thickBot="1" x14ac:dyDescent="0.3">
      <c r="A33" s="156" t="s">
        <v>94</v>
      </c>
      <c r="B33" s="157"/>
      <c r="C33" s="157"/>
      <c r="D33" s="158"/>
      <c r="E33" s="159">
        <v>241</v>
      </c>
      <c r="F33" s="160"/>
      <c r="G33" s="160"/>
      <c r="H33" s="161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1">
        <f>SUM(AG9:AG31)</f>
        <v>0</v>
      </c>
      <c r="AH33" s="32"/>
      <c r="AI33" s="32"/>
    </row>
    <row r="34" spans="1:35" ht="36.950000000000003" customHeight="1" thickTop="1" thickBot="1" x14ac:dyDescent="0.3">
      <c r="A34" s="170" t="s">
        <v>15</v>
      </c>
      <c r="B34" s="171"/>
      <c r="C34" s="171"/>
      <c r="D34" s="172"/>
      <c r="E34" s="173"/>
      <c r="F34" s="174"/>
      <c r="G34" s="174"/>
      <c r="H34" s="175"/>
      <c r="I34" s="30"/>
      <c r="J34" s="176" t="s">
        <v>95</v>
      </c>
      <c r="K34" s="177"/>
      <c r="L34" s="177"/>
      <c r="M34" s="177"/>
      <c r="N34" s="177"/>
      <c r="O34" s="177"/>
      <c r="P34" s="177"/>
      <c r="Q34" s="180">
        <f>E35</f>
        <v>0</v>
      </c>
      <c r="R34" s="180"/>
      <c r="S34" s="180"/>
      <c r="T34" s="180"/>
      <c r="U34" s="181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</row>
    <row r="35" spans="1:35" ht="36.950000000000003" customHeight="1" x14ac:dyDescent="0.25">
      <c r="A35" s="170" t="s">
        <v>96</v>
      </c>
      <c r="B35" s="171"/>
      <c r="C35" s="171"/>
      <c r="D35" s="172"/>
      <c r="E35" s="184"/>
      <c r="F35" s="185"/>
      <c r="G35" s="185"/>
      <c r="H35" s="186"/>
      <c r="I35" s="30"/>
      <c r="J35" s="178"/>
      <c r="K35" s="179"/>
      <c r="L35" s="179"/>
      <c r="M35" s="179"/>
      <c r="N35" s="179"/>
      <c r="O35" s="179"/>
      <c r="P35" s="179"/>
      <c r="Q35" s="182"/>
      <c r="R35" s="182"/>
      <c r="S35" s="182"/>
      <c r="T35" s="182"/>
      <c r="U35" s="183"/>
      <c r="V35" s="30"/>
      <c r="W35" s="179" t="s">
        <v>17</v>
      </c>
      <c r="X35" s="179"/>
      <c r="Y35" s="30"/>
      <c r="Z35" s="187">
        <f>IF(Q34=0,0,ROUND(Q34/Q36,2))</f>
        <v>0</v>
      </c>
      <c r="AA35" s="188"/>
      <c r="AB35" s="188"/>
      <c r="AC35" s="188"/>
      <c r="AD35" s="189"/>
      <c r="AE35" s="30"/>
      <c r="AF35" s="30"/>
      <c r="AG35" s="30"/>
      <c r="AH35" s="30"/>
      <c r="AI35" s="30"/>
    </row>
    <row r="36" spans="1:35" ht="36.950000000000003" customHeight="1" thickBot="1" x14ac:dyDescent="0.3">
      <c r="A36" s="193" t="s">
        <v>32</v>
      </c>
      <c r="B36" s="194"/>
      <c r="C36" s="194"/>
      <c r="D36" s="195"/>
      <c r="E36" s="196"/>
      <c r="F36" s="197"/>
      <c r="G36" s="197"/>
      <c r="H36" s="198"/>
      <c r="I36" s="30"/>
      <c r="J36" s="178" t="s">
        <v>16</v>
      </c>
      <c r="K36" s="179"/>
      <c r="L36" s="179"/>
      <c r="M36" s="179"/>
      <c r="N36" s="179"/>
      <c r="O36" s="179"/>
      <c r="P36" s="179"/>
      <c r="Q36" s="201">
        <f>E37</f>
        <v>0</v>
      </c>
      <c r="R36" s="201"/>
      <c r="S36" s="201"/>
      <c r="T36" s="201"/>
      <c r="U36" s="202"/>
      <c r="V36" s="30"/>
      <c r="W36" s="179"/>
      <c r="X36" s="179"/>
      <c r="Y36" s="30"/>
      <c r="Z36" s="190"/>
      <c r="AA36" s="191"/>
      <c r="AB36" s="191"/>
      <c r="AC36" s="191"/>
      <c r="AD36" s="192"/>
      <c r="AE36" s="30"/>
      <c r="AF36" s="30"/>
      <c r="AG36" s="30"/>
      <c r="AH36" s="30"/>
      <c r="AI36" s="30"/>
    </row>
    <row r="37" spans="1:35" ht="36.950000000000003" customHeight="1" thickBot="1" x14ac:dyDescent="0.3">
      <c r="A37" s="205" t="s">
        <v>16</v>
      </c>
      <c r="B37" s="206"/>
      <c r="C37" s="206"/>
      <c r="D37" s="207"/>
      <c r="E37" s="166">
        <f>(E33-E36)*(E34/5)</f>
        <v>0</v>
      </c>
      <c r="F37" s="167"/>
      <c r="G37" s="167"/>
      <c r="H37" s="168"/>
      <c r="I37" s="30"/>
      <c r="J37" s="199"/>
      <c r="K37" s="200"/>
      <c r="L37" s="200"/>
      <c r="M37" s="200"/>
      <c r="N37" s="200"/>
      <c r="O37" s="200"/>
      <c r="P37" s="200"/>
      <c r="Q37" s="203"/>
      <c r="R37" s="203"/>
      <c r="S37" s="203"/>
      <c r="T37" s="203"/>
      <c r="U37" s="204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</row>
    <row r="38" spans="1:35" x14ac:dyDescent="0.2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</row>
    <row r="39" spans="1:35" ht="31.5" x14ac:dyDescent="0.25">
      <c r="A39" s="39" t="s">
        <v>97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</row>
    <row r="40" spans="1:35" ht="31.5" x14ac:dyDescent="0.25">
      <c r="A40" s="39" t="s">
        <v>107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</row>
    <row r="41" spans="1:35" ht="31.5" x14ac:dyDescent="0.25">
      <c r="A41" s="39" t="s">
        <v>98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</row>
    <row r="42" spans="1:35" ht="31.5" x14ac:dyDescent="0.25">
      <c r="A42" s="39" t="s">
        <v>99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</row>
    <row r="43" spans="1:35" ht="31.5" x14ac:dyDescent="0.25">
      <c r="A43" s="39" t="s">
        <v>100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</row>
    <row r="44" spans="1:35" s="55" customFormat="1" ht="33.75" x14ac:dyDescent="0.25">
      <c r="A44" s="52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2"/>
      <c r="AG44" s="54"/>
    </row>
    <row r="45" spans="1:35" s="55" customFormat="1" ht="33.75" x14ac:dyDescent="0.25">
      <c r="A45" s="52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2"/>
      <c r="AG45" s="54"/>
    </row>
    <row r="46" spans="1:35" s="55" customFormat="1" ht="33.75" x14ac:dyDescent="0.25">
      <c r="A46" s="52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2"/>
      <c r="AG46" s="54"/>
    </row>
    <row r="47" spans="1:35" s="55" customFormat="1" ht="33.75" x14ac:dyDescent="0.25">
      <c r="A47" s="57" t="s">
        <v>110</v>
      </c>
      <c r="B47" s="56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2"/>
      <c r="AG47" s="54"/>
    </row>
    <row r="48" spans="1:35" s="55" customFormat="1" ht="33.75" x14ac:dyDescent="0.25">
      <c r="A48" s="52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2"/>
      <c r="AG48" s="54"/>
    </row>
    <row r="49" spans="1:33" s="55" customFormat="1" ht="33.75" x14ac:dyDescent="0.25">
      <c r="A49" s="52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2"/>
      <c r="AG49" s="54"/>
    </row>
    <row r="50" spans="1:33" s="55" customFormat="1" ht="33.75" x14ac:dyDescent="0.25">
      <c r="A50" s="52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2"/>
      <c r="AG50" s="54"/>
    </row>
    <row r="51" spans="1:33" s="55" customFormat="1" ht="33.75" x14ac:dyDescent="0.25">
      <c r="A51" s="52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2"/>
      <c r="AG51" s="54"/>
    </row>
    <row r="52" spans="1:33" s="55" customFormat="1" ht="33.75" x14ac:dyDescent="0.25">
      <c r="A52" s="57" t="s">
        <v>111</v>
      </c>
      <c r="B52" s="56"/>
      <c r="C52" s="53"/>
      <c r="D52" s="53"/>
      <c r="E52" s="53"/>
      <c r="F52" s="58" t="s">
        <v>112</v>
      </c>
      <c r="G52" s="56"/>
      <c r="H52" s="56"/>
      <c r="I52" s="56"/>
      <c r="J52" s="56"/>
      <c r="K52" s="56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2"/>
      <c r="AG52" s="54"/>
    </row>
    <row r="53" spans="1:33" s="55" customFormat="1" ht="33.75" x14ac:dyDescent="0.25">
      <c r="A53" s="52"/>
      <c r="B53" s="53"/>
      <c r="C53" s="53"/>
      <c r="D53" s="53"/>
      <c r="E53" s="53"/>
      <c r="F53" s="155" t="str">
        <f>O4</f>
        <v>Name, Vorname MA13</v>
      </c>
      <c r="G53" s="155"/>
      <c r="H53" s="155"/>
      <c r="I53" s="155"/>
      <c r="J53" s="155"/>
      <c r="K53" s="155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2"/>
      <c r="AG53" s="54"/>
    </row>
    <row r="54" spans="1:33" s="55" customFormat="1" ht="33.75" x14ac:dyDescent="0.25">
      <c r="A54" s="52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2"/>
      <c r="AG54" s="54"/>
    </row>
    <row r="55" spans="1:33" s="55" customFormat="1" ht="33.75" x14ac:dyDescent="0.25">
      <c r="A55" s="52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2"/>
      <c r="AG55" s="54"/>
    </row>
    <row r="56" spans="1:33" s="55" customFormat="1" ht="33.75" x14ac:dyDescent="0.25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2"/>
      <c r="AG56" s="54"/>
    </row>
    <row r="57" spans="1:33" s="55" customFormat="1" ht="33.75" x14ac:dyDescent="0.25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2"/>
      <c r="AG57" s="54"/>
    </row>
    <row r="58" spans="1:33" s="55" customFormat="1" ht="33.75" x14ac:dyDescent="0.2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2"/>
      <c r="AG58" s="54"/>
    </row>
    <row r="59" spans="1:33" s="55" customFormat="1" ht="33.75" x14ac:dyDescent="0.2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2"/>
      <c r="AG59" s="54"/>
    </row>
    <row r="60" spans="1:33" s="55" customFormat="1" ht="33.75" x14ac:dyDescent="0.25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2"/>
      <c r="AG60" s="54"/>
    </row>
    <row r="61" spans="1:33" s="55" customFormat="1" ht="33.75" x14ac:dyDescent="0.25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2"/>
      <c r="AG61" s="54"/>
    </row>
    <row r="62" spans="1:33" s="55" customFormat="1" ht="33.75" x14ac:dyDescent="0.25">
      <c r="A62" s="52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2"/>
      <c r="AG62" s="54"/>
    </row>
    <row r="63" spans="1:33" s="55" customFormat="1" ht="33.75" x14ac:dyDescent="0.25">
      <c r="A63" s="52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2"/>
      <c r="AG63" s="54"/>
    </row>
    <row r="64" spans="1:33" s="55" customFormat="1" ht="33.75" x14ac:dyDescent="0.25">
      <c r="A64" s="52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2"/>
      <c r="AG64" s="54"/>
    </row>
    <row r="65" spans="1:33" s="55" customFormat="1" ht="33.75" x14ac:dyDescent="0.25">
      <c r="A65" s="52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2"/>
      <c r="AG65" s="54"/>
    </row>
    <row r="66" spans="1:33" s="55" customFormat="1" ht="33.75" x14ac:dyDescent="0.25">
      <c r="A66" s="52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2"/>
      <c r="AG66" s="54"/>
    </row>
    <row r="67" spans="1:33" s="55" customFormat="1" ht="33.75" x14ac:dyDescent="0.25">
      <c r="A67" s="52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2"/>
      <c r="AG67" s="54"/>
    </row>
    <row r="68" spans="1:33" s="55" customFormat="1" ht="33.75" x14ac:dyDescent="0.25">
      <c r="A68" s="52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2"/>
      <c r="AG68" s="54"/>
    </row>
  </sheetData>
  <sheetProtection algorithmName="SHA-512" hashValue="+97uSsgl5uH29LuE5kvFQFJIvoaCkN6T2/MQAqtktlcYd0yRnsvR4RdHxGShaTNA9kLJrn+mX4a78mENP0dWdg==" saltValue="PFMe9yB3grXxEfFNJIfbpw==" spinCount="100000" sheet="1" objects="1" scenarios="1" selectLockedCells="1"/>
  <mergeCells count="22">
    <mergeCell ref="X4:AB4"/>
    <mergeCell ref="AC4:AF4"/>
    <mergeCell ref="A34:D34"/>
    <mergeCell ref="E34:H34"/>
    <mergeCell ref="J34:P35"/>
    <mergeCell ref="Q34:U35"/>
    <mergeCell ref="A35:D35"/>
    <mergeCell ref="E35:H35"/>
    <mergeCell ref="A33:D33"/>
    <mergeCell ref="E33:H33"/>
    <mergeCell ref="B4:E4"/>
    <mergeCell ref="G4:N4"/>
    <mergeCell ref="O4:S4"/>
    <mergeCell ref="F53:K53"/>
    <mergeCell ref="W35:X36"/>
    <mergeCell ref="Z35:AD36"/>
    <mergeCell ref="A36:D36"/>
    <mergeCell ref="E36:H36"/>
    <mergeCell ref="J36:P37"/>
    <mergeCell ref="Q36:U37"/>
    <mergeCell ref="A37:D37"/>
    <mergeCell ref="E37:H37"/>
  </mergeCells>
  <pageMargins left="0.7" right="0.7" top="0.78740157499999996" bottom="0.78740157499999996" header="0.3" footer="0.3"/>
  <pageSetup paperSize="9" scale="33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EE80A-B2C6-4ACA-9B67-2AAA6FAF1CA7}">
  <sheetPr codeName="Tabelle18">
    <tabColor rgb="FFC00000"/>
  </sheetPr>
  <dimension ref="A3:AI68"/>
  <sheetViews>
    <sheetView showGridLines="0" view="pageLayout" topLeftCell="A10" zoomScale="55" zoomScaleNormal="55" zoomScalePageLayoutView="55" workbookViewId="0">
      <selection activeCell="E36" sqref="E36:H36"/>
    </sheetView>
  </sheetViews>
  <sheetFormatPr baseColWidth="10" defaultColWidth="11.42578125" defaultRowHeight="15" x14ac:dyDescent="0.25"/>
  <cols>
    <col min="1" max="1" width="45.85546875" style="9" customWidth="1"/>
    <col min="2" max="28" width="9.5703125" style="9" customWidth="1"/>
    <col min="29" max="32" width="9.7109375" style="9" customWidth="1"/>
    <col min="33" max="33" width="27.28515625" style="9" bestFit="1" customWidth="1"/>
    <col min="34" max="16384" width="11.42578125" style="9"/>
  </cols>
  <sheetData>
    <row r="3" spans="1:33" ht="15.75" thickBot="1" x14ac:dyDescent="0.3"/>
    <row r="4" spans="1:33" s="10" customFormat="1" ht="33" thickBot="1" x14ac:dyDescent="0.3">
      <c r="A4" s="51" t="s">
        <v>0</v>
      </c>
      <c r="B4" s="162" t="str">
        <f>IF(Zwischennachweis!$D$9&gt;0,Zwischennachweis!$D$9," ")</f>
        <v xml:space="preserve"> </v>
      </c>
      <c r="C4" s="162"/>
      <c r="D4" s="162"/>
      <c r="E4" s="163"/>
      <c r="G4" s="164" t="s">
        <v>84</v>
      </c>
      <c r="H4" s="165"/>
      <c r="I4" s="165"/>
      <c r="J4" s="165"/>
      <c r="K4" s="165"/>
      <c r="L4" s="165"/>
      <c r="M4" s="165"/>
      <c r="N4" s="165"/>
      <c r="O4" s="162" t="str">
        <f>Personalausgaben!A36</f>
        <v>Name, Vorname MA14</v>
      </c>
      <c r="P4" s="162"/>
      <c r="Q4" s="162"/>
      <c r="R4" s="162"/>
      <c r="S4" s="163"/>
      <c r="X4" s="169" t="s">
        <v>1</v>
      </c>
      <c r="Y4" s="162"/>
      <c r="Z4" s="162"/>
      <c r="AA4" s="162"/>
      <c r="AB4" s="162"/>
      <c r="AC4" s="162" t="str">
        <f>IF(Zwischennachweis!$D$10,Zwischennachweis!$D$10,"")</f>
        <v/>
      </c>
      <c r="AD4" s="162"/>
      <c r="AE4" s="162"/>
      <c r="AF4" s="163"/>
    </row>
    <row r="6" spans="1:33" ht="21" x14ac:dyDescent="0.25">
      <c r="A6" s="11" t="s">
        <v>30</v>
      </c>
    </row>
    <row r="8" spans="1:33" s="12" customFormat="1" ht="39" x14ac:dyDescent="0.25">
      <c r="A8" s="38" t="s">
        <v>106</v>
      </c>
      <c r="B8" s="33">
        <v>1</v>
      </c>
      <c r="C8" s="33">
        <v>2</v>
      </c>
      <c r="D8" s="33">
        <v>3</v>
      </c>
      <c r="E8" s="33">
        <v>4</v>
      </c>
      <c r="F8" s="33">
        <v>5</v>
      </c>
      <c r="G8" s="33">
        <v>6</v>
      </c>
      <c r="H8" s="33">
        <v>7</v>
      </c>
      <c r="I8" s="33">
        <v>8</v>
      </c>
      <c r="J8" s="33">
        <v>9</v>
      </c>
      <c r="K8" s="33">
        <v>10</v>
      </c>
      <c r="L8" s="33">
        <v>11</v>
      </c>
      <c r="M8" s="33">
        <v>12</v>
      </c>
      <c r="N8" s="33">
        <v>13</v>
      </c>
      <c r="O8" s="33">
        <v>14</v>
      </c>
      <c r="P8" s="33">
        <v>15</v>
      </c>
      <c r="Q8" s="33">
        <v>16</v>
      </c>
      <c r="R8" s="33">
        <v>17</v>
      </c>
      <c r="S8" s="33">
        <v>18</v>
      </c>
      <c r="T8" s="33">
        <v>19</v>
      </c>
      <c r="U8" s="33">
        <v>20</v>
      </c>
      <c r="V8" s="33">
        <v>21</v>
      </c>
      <c r="W8" s="33">
        <v>22</v>
      </c>
      <c r="X8" s="33">
        <v>23</v>
      </c>
      <c r="Y8" s="33">
        <v>24</v>
      </c>
      <c r="Z8" s="33">
        <v>25</v>
      </c>
      <c r="AA8" s="33">
        <v>26</v>
      </c>
      <c r="AB8" s="33">
        <v>27</v>
      </c>
      <c r="AC8" s="33">
        <v>28</v>
      </c>
      <c r="AD8" s="33">
        <v>29</v>
      </c>
      <c r="AE8" s="33">
        <v>30</v>
      </c>
      <c r="AF8" s="33">
        <v>31</v>
      </c>
      <c r="AG8" s="33" t="s">
        <v>31</v>
      </c>
    </row>
    <row r="9" spans="1:33" s="13" customFormat="1" ht="33.75" x14ac:dyDescent="0.25">
      <c r="A9" s="38" t="s">
        <v>18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5">
        <f>SUM(B9:AF9)</f>
        <v>0</v>
      </c>
    </row>
    <row r="10" spans="1:33" s="13" customFormat="1" ht="15" customHeight="1" x14ac:dyDescent="0.25">
      <c r="A10" s="14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15"/>
    </row>
    <row r="11" spans="1:33" ht="33.75" x14ac:dyDescent="0.25">
      <c r="A11" s="38" t="s">
        <v>19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6"/>
      <c r="AF11" s="36"/>
      <c r="AG11" s="35">
        <f>SUM(B11:AD11)</f>
        <v>0</v>
      </c>
    </row>
    <row r="12" spans="1:33" ht="15" customHeight="1" x14ac:dyDescent="0.25">
      <c r="A12" s="14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15"/>
    </row>
    <row r="13" spans="1:33" ht="33.75" x14ac:dyDescent="0.25">
      <c r="A13" s="38" t="s">
        <v>20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5">
        <f>SUM(B13:AF13)</f>
        <v>0</v>
      </c>
    </row>
    <row r="14" spans="1:33" ht="15" customHeight="1" x14ac:dyDescent="0.25">
      <c r="A14" s="14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15"/>
    </row>
    <row r="15" spans="1:33" ht="33.75" x14ac:dyDescent="0.25">
      <c r="A15" s="38" t="s">
        <v>21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6"/>
      <c r="AG15" s="35">
        <f>SUM(B15:AE15)</f>
        <v>0</v>
      </c>
    </row>
    <row r="16" spans="1:33" ht="15" customHeight="1" x14ac:dyDescent="0.25">
      <c r="A16" s="14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15"/>
    </row>
    <row r="17" spans="1:33" ht="33.75" x14ac:dyDescent="0.25">
      <c r="A17" s="38" t="s">
        <v>22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5">
        <f>SUM(B17:AF17)</f>
        <v>0</v>
      </c>
    </row>
    <row r="18" spans="1:33" ht="15" customHeight="1" x14ac:dyDescent="0.25">
      <c r="A18" s="14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15"/>
    </row>
    <row r="19" spans="1:33" ht="33.75" x14ac:dyDescent="0.25">
      <c r="A19" s="38" t="s">
        <v>23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6"/>
      <c r="AG19" s="35">
        <f>SUM(B19:AE19)</f>
        <v>0</v>
      </c>
    </row>
    <row r="20" spans="1:33" ht="17.25" customHeight="1" x14ac:dyDescent="0.25">
      <c r="A20" s="14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15"/>
    </row>
    <row r="21" spans="1:33" ht="33.75" x14ac:dyDescent="0.25">
      <c r="A21" s="38" t="s">
        <v>24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5">
        <f>SUM(B21:AF21)</f>
        <v>0</v>
      </c>
    </row>
    <row r="22" spans="1:33" ht="15" customHeight="1" x14ac:dyDescent="0.25">
      <c r="A22" s="14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15"/>
    </row>
    <row r="23" spans="1:33" ht="33.75" x14ac:dyDescent="0.25">
      <c r="A23" s="38" t="s">
        <v>25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5">
        <f>SUM(B23:AF23)</f>
        <v>0</v>
      </c>
    </row>
    <row r="24" spans="1:33" ht="15" customHeight="1" x14ac:dyDescent="0.25">
      <c r="A24" s="14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15"/>
    </row>
    <row r="25" spans="1:33" ht="33.75" x14ac:dyDescent="0.25">
      <c r="A25" s="38" t="s">
        <v>26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6"/>
      <c r="AG25" s="35">
        <f>SUM(B25:AE25)</f>
        <v>0</v>
      </c>
    </row>
    <row r="26" spans="1:33" ht="17.25" customHeight="1" x14ac:dyDescent="0.25">
      <c r="A26" s="14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15"/>
    </row>
    <row r="27" spans="1:33" ht="33.75" x14ac:dyDescent="0.25">
      <c r="A27" s="38" t="s">
        <v>27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5">
        <f>SUM(B27:AF27)</f>
        <v>0</v>
      </c>
    </row>
    <row r="29" spans="1:33" ht="33.75" x14ac:dyDescent="0.25">
      <c r="A29" s="38" t="s">
        <v>28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6"/>
      <c r="AG29" s="35">
        <f>SUM(B29:AE29)</f>
        <v>0</v>
      </c>
    </row>
    <row r="30" spans="1:33" ht="15" customHeight="1" x14ac:dyDescent="0.25">
      <c r="A30" s="14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15"/>
    </row>
    <row r="31" spans="1:33" ht="33.75" x14ac:dyDescent="0.25">
      <c r="A31" s="38" t="s">
        <v>29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5">
        <f>SUM(B31:AF31)</f>
        <v>0</v>
      </c>
    </row>
    <row r="32" spans="1:33" ht="15" customHeight="1" thickBot="1" x14ac:dyDescent="0.3">
      <c r="A32" s="14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15"/>
    </row>
    <row r="33" spans="1:35" ht="45.75" thickBot="1" x14ac:dyDescent="0.3">
      <c r="A33" s="156" t="s">
        <v>94</v>
      </c>
      <c r="B33" s="157"/>
      <c r="C33" s="157"/>
      <c r="D33" s="158"/>
      <c r="E33" s="159">
        <v>241</v>
      </c>
      <c r="F33" s="160"/>
      <c r="G33" s="160"/>
      <c r="H33" s="161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1">
        <f>SUM(AG9:AG31)</f>
        <v>0</v>
      </c>
      <c r="AH33" s="32"/>
      <c r="AI33" s="32"/>
    </row>
    <row r="34" spans="1:35" ht="36.950000000000003" customHeight="1" thickTop="1" thickBot="1" x14ac:dyDescent="0.3">
      <c r="A34" s="170" t="s">
        <v>15</v>
      </c>
      <c r="B34" s="171"/>
      <c r="C34" s="171"/>
      <c r="D34" s="172"/>
      <c r="E34" s="173"/>
      <c r="F34" s="174"/>
      <c r="G34" s="174"/>
      <c r="H34" s="175"/>
      <c r="I34" s="30"/>
      <c r="J34" s="176" t="s">
        <v>95</v>
      </c>
      <c r="K34" s="177"/>
      <c r="L34" s="177"/>
      <c r="M34" s="177"/>
      <c r="N34" s="177"/>
      <c r="O34" s="177"/>
      <c r="P34" s="177"/>
      <c r="Q34" s="180">
        <f>E35</f>
        <v>0</v>
      </c>
      <c r="R34" s="180"/>
      <c r="S34" s="180"/>
      <c r="T34" s="180"/>
      <c r="U34" s="181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</row>
    <row r="35" spans="1:35" ht="36.950000000000003" customHeight="1" x14ac:dyDescent="0.25">
      <c r="A35" s="170" t="s">
        <v>96</v>
      </c>
      <c r="B35" s="171"/>
      <c r="C35" s="171"/>
      <c r="D35" s="172"/>
      <c r="E35" s="184"/>
      <c r="F35" s="185"/>
      <c r="G35" s="185"/>
      <c r="H35" s="186"/>
      <c r="I35" s="30"/>
      <c r="J35" s="178"/>
      <c r="K35" s="179"/>
      <c r="L35" s="179"/>
      <c r="M35" s="179"/>
      <c r="N35" s="179"/>
      <c r="O35" s="179"/>
      <c r="P35" s="179"/>
      <c r="Q35" s="182"/>
      <c r="R35" s="182"/>
      <c r="S35" s="182"/>
      <c r="T35" s="182"/>
      <c r="U35" s="183"/>
      <c r="V35" s="30"/>
      <c r="W35" s="179" t="s">
        <v>17</v>
      </c>
      <c r="X35" s="179"/>
      <c r="Y35" s="30"/>
      <c r="Z35" s="187">
        <f>IF(Q34=0,0,ROUND(Q34/Q36,2))</f>
        <v>0</v>
      </c>
      <c r="AA35" s="188"/>
      <c r="AB35" s="188"/>
      <c r="AC35" s="188"/>
      <c r="AD35" s="189"/>
      <c r="AE35" s="30"/>
      <c r="AF35" s="30"/>
      <c r="AG35" s="30"/>
      <c r="AH35" s="30"/>
      <c r="AI35" s="30"/>
    </row>
    <row r="36" spans="1:35" ht="36.950000000000003" customHeight="1" thickBot="1" x14ac:dyDescent="0.3">
      <c r="A36" s="193" t="s">
        <v>32</v>
      </c>
      <c r="B36" s="194"/>
      <c r="C36" s="194"/>
      <c r="D36" s="195"/>
      <c r="E36" s="196"/>
      <c r="F36" s="197"/>
      <c r="G36" s="197"/>
      <c r="H36" s="198"/>
      <c r="I36" s="30"/>
      <c r="J36" s="178" t="s">
        <v>16</v>
      </c>
      <c r="K36" s="179"/>
      <c r="L36" s="179"/>
      <c r="M36" s="179"/>
      <c r="N36" s="179"/>
      <c r="O36" s="179"/>
      <c r="P36" s="179"/>
      <c r="Q36" s="201">
        <f>E37</f>
        <v>0</v>
      </c>
      <c r="R36" s="201"/>
      <c r="S36" s="201"/>
      <c r="T36" s="201"/>
      <c r="U36" s="202"/>
      <c r="V36" s="30"/>
      <c r="W36" s="179"/>
      <c r="X36" s="179"/>
      <c r="Y36" s="30"/>
      <c r="Z36" s="190"/>
      <c r="AA36" s="191"/>
      <c r="AB36" s="191"/>
      <c r="AC36" s="191"/>
      <c r="AD36" s="192"/>
      <c r="AE36" s="30"/>
      <c r="AF36" s="30"/>
      <c r="AG36" s="30"/>
      <c r="AH36" s="30"/>
      <c r="AI36" s="30"/>
    </row>
    <row r="37" spans="1:35" ht="36.950000000000003" customHeight="1" thickBot="1" x14ac:dyDescent="0.3">
      <c r="A37" s="205" t="s">
        <v>16</v>
      </c>
      <c r="B37" s="206"/>
      <c r="C37" s="206"/>
      <c r="D37" s="207"/>
      <c r="E37" s="166">
        <f>(E33-E36)*(E34/5)</f>
        <v>0</v>
      </c>
      <c r="F37" s="167"/>
      <c r="G37" s="167"/>
      <c r="H37" s="168"/>
      <c r="I37" s="30"/>
      <c r="J37" s="199"/>
      <c r="K37" s="200"/>
      <c r="L37" s="200"/>
      <c r="M37" s="200"/>
      <c r="N37" s="200"/>
      <c r="O37" s="200"/>
      <c r="P37" s="200"/>
      <c r="Q37" s="203"/>
      <c r="R37" s="203"/>
      <c r="S37" s="203"/>
      <c r="T37" s="203"/>
      <c r="U37" s="204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</row>
    <row r="38" spans="1:35" x14ac:dyDescent="0.2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</row>
    <row r="39" spans="1:35" ht="31.5" x14ac:dyDescent="0.25">
      <c r="A39" s="39" t="s">
        <v>97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</row>
    <row r="40" spans="1:35" ht="31.5" x14ac:dyDescent="0.25">
      <c r="A40" s="39" t="s">
        <v>107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</row>
    <row r="41" spans="1:35" ht="31.5" x14ac:dyDescent="0.25">
      <c r="A41" s="39" t="s">
        <v>98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</row>
    <row r="42" spans="1:35" ht="31.5" x14ac:dyDescent="0.25">
      <c r="A42" s="39" t="s">
        <v>99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</row>
    <row r="43" spans="1:35" ht="31.5" x14ac:dyDescent="0.25">
      <c r="A43" s="39" t="s">
        <v>100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</row>
    <row r="44" spans="1:35" s="55" customFormat="1" ht="33.75" x14ac:dyDescent="0.25">
      <c r="A44" s="52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2"/>
      <c r="AG44" s="54"/>
    </row>
    <row r="45" spans="1:35" s="55" customFormat="1" ht="33.75" x14ac:dyDescent="0.25">
      <c r="A45" s="52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2"/>
      <c r="AG45" s="54"/>
    </row>
    <row r="46" spans="1:35" s="55" customFormat="1" ht="33.75" x14ac:dyDescent="0.25">
      <c r="A46" s="52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2"/>
      <c r="AG46" s="54"/>
    </row>
    <row r="47" spans="1:35" s="55" customFormat="1" ht="33.75" x14ac:dyDescent="0.25">
      <c r="A47" s="57" t="s">
        <v>110</v>
      </c>
      <c r="B47" s="56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2"/>
      <c r="AG47" s="54"/>
    </row>
    <row r="48" spans="1:35" s="55" customFormat="1" ht="33.75" x14ac:dyDescent="0.25">
      <c r="A48" s="52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2"/>
      <c r="AG48" s="54"/>
    </row>
    <row r="49" spans="1:33" s="55" customFormat="1" ht="33.75" x14ac:dyDescent="0.25">
      <c r="A49" s="52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2"/>
      <c r="AG49" s="54"/>
    </row>
    <row r="50" spans="1:33" s="55" customFormat="1" ht="33.75" x14ac:dyDescent="0.25">
      <c r="A50" s="52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2"/>
      <c r="AG50" s="54"/>
    </row>
    <row r="51" spans="1:33" s="55" customFormat="1" ht="33.75" x14ac:dyDescent="0.25">
      <c r="A51" s="52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2"/>
      <c r="AG51" s="54"/>
    </row>
    <row r="52" spans="1:33" s="55" customFormat="1" ht="33.75" x14ac:dyDescent="0.25">
      <c r="A52" s="57" t="s">
        <v>111</v>
      </c>
      <c r="B52" s="56"/>
      <c r="C52" s="53"/>
      <c r="D52" s="53"/>
      <c r="E52" s="53"/>
      <c r="F52" s="58" t="s">
        <v>112</v>
      </c>
      <c r="G52" s="56"/>
      <c r="H52" s="56"/>
      <c r="I52" s="56"/>
      <c r="J52" s="56"/>
      <c r="K52" s="56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2"/>
      <c r="AG52" s="54"/>
    </row>
    <row r="53" spans="1:33" s="55" customFormat="1" ht="33.75" x14ac:dyDescent="0.25">
      <c r="A53" s="52"/>
      <c r="B53" s="53"/>
      <c r="C53" s="53"/>
      <c r="D53" s="53"/>
      <c r="E53" s="53"/>
      <c r="F53" s="155" t="str">
        <f>O4</f>
        <v>Name, Vorname MA14</v>
      </c>
      <c r="G53" s="155"/>
      <c r="H53" s="155"/>
      <c r="I53" s="155"/>
      <c r="J53" s="155"/>
      <c r="K53" s="155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2"/>
      <c r="AG53" s="54"/>
    </row>
    <row r="54" spans="1:33" s="55" customFormat="1" ht="33.75" x14ac:dyDescent="0.25">
      <c r="A54" s="52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2"/>
      <c r="AG54" s="54"/>
    </row>
    <row r="55" spans="1:33" s="55" customFormat="1" ht="33.75" x14ac:dyDescent="0.25">
      <c r="A55" s="52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2"/>
      <c r="AG55" s="54"/>
    </row>
    <row r="56" spans="1:33" s="55" customFormat="1" ht="33.75" x14ac:dyDescent="0.25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2"/>
      <c r="AG56" s="54"/>
    </row>
    <row r="57" spans="1:33" s="55" customFormat="1" ht="33.75" x14ac:dyDescent="0.25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2"/>
      <c r="AG57" s="54"/>
    </row>
    <row r="58" spans="1:33" s="55" customFormat="1" ht="33.75" x14ac:dyDescent="0.2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2"/>
      <c r="AG58" s="54"/>
    </row>
    <row r="59" spans="1:33" s="55" customFormat="1" ht="33.75" x14ac:dyDescent="0.2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2"/>
      <c r="AG59" s="54"/>
    </row>
    <row r="60" spans="1:33" s="55" customFormat="1" ht="33.75" x14ac:dyDescent="0.25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2"/>
      <c r="AG60" s="54"/>
    </row>
    <row r="61" spans="1:33" s="55" customFormat="1" ht="33.75" x14ac:dyDescent="0.25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2"/>
      <c r="AG61" s="54"/>
    </row>
    <row r="62" spans="1:33" s="55" customFormat="1" ht="33.75" x14ac:dyDescent="0.25">
      <c r="A62" s="52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2"/>
      <c r="AG62" s="54"/>
    </row>
    <row r="63" spans="1:33" s="55" customFormat="1" ht="33.75" x14ac:dyDescent="0.25">
      <c r="A63" s="52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2"/>
      <c r="AG63" s="54"/>
    </row>
    <row r="64" spans="1:33" s="55" customFormat="1" ht="33.75" x14ac:dyDescent="0.25">
      <c r="A64" s="52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2"/>
      <c r="AG64" s="54"/>
    </row>
    <row r="65" spans="1:33" s="55" customFormat="1" ht="33.75" x14ac:dyDescent="0.25">
      <c r="A65" s="52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2"/>
      <c r="AG65" s="54"/>
    </row>
    <row r="66" spans="1:33" s="55" customFormat="1" ht="33.75" x14ac:dyDescent="0.25">
      <c r="A66" s="52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2"/>
      <c r="AG66" s="54"/>
    </row>
    <row r="67" spans="1:33" s="55" customFormat="1" ht="33.75" x14ac:dyDescent="0.25">
      <c r="A67" s="52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2"/>
      <c r="AG67" s="54"/>
    </row>
    <row r="68" spans="1:33" s="55" customFormat="1" ht="33.75" x14ac:dyDescent="0.25">
      <c r="A68" s="52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2"/>
      <c r="AG68" s="54"/>
    </row>
  </sheetData>
  <sheetProtection algorithmName="SHA-512" hashValue="D7alssUWObb36fwu1Ym/rETwMLVWTSzfUKfXXRNqhI9bkj2ex+Fedvj0AYo3LEkFQVRuek/I/AJSIo/GKFZOQg==" saltValue="Ni4+G80GkA9o8h4/fjucIQ==" spinCount="100000" sheet="1" objects="1" scenarios="1" selectLockedCells="1"/>
  <mergeCells count="22">
    <mergeCell ref="X4:AB4"/>
    <mergeCell ref="AC4:AF4"/>
    <mergeCell ref="A34:D34"/>
    <mergeCell ref="E34:H34"/>
    <mergeCell ref="J34:P35"/>
    <mergeCell ref="Q34:U35"/>
    <mergeCell ref="A35:D35"/>
    <mergeCell ref="E35:H35"/>
    <mergeCell ref="A33:D33"/>
    <mergeCell ref="E33:H33"/>
    <mergeCell ref="B4:E4"/>
    <mergeCell ref="G4:N4"/>
    <mergeCell ref="O4:S4"/>
    <mergeCell ref="F53:K53"/>
    <mergeCell ref="W35:X36"/>
    <mergeCell ref="Z35:AD36"/>
    <mergeCell ref="A36:D36"/>
    <mergeCell ref="E36:H36"/>
    <mergeCell ref="J36:P37"/>
    <mergeCell ref="Q36:U37"/>
    <mergeCell ref="A37:D37"/>
    <mergeCell ref="E37:H37"/>
  </mergeCells>
  <pageMargins left="0.7" right="0.7" top="0.78740157499999996" bottom="0.78740157499999996" header="0.3" footer="0.3"/>
  <pageSetup paperSize="9" scale="33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E9A0B-ABF8-4E60-A56D-58F39C06892C}">
  <sheetPr codeName="Tabelle19">
    <tabColor rgb="FFC00000"/>
  </sheetPr>
  <dimension ref="A3:AI68"/>
  <sheetViews>
    <sheetView showGridLines="0" view="pageLayout" zoomScale="55" zoomScaleNormal="55" zoomScalePageLayoutView="55" workbookViewId="0">
      <selection activeCell="E36" sqref="E36:H36"/>
    </sheetView>
  </sheetViews>
  <sheetFormatPr baseColWidth="10" defaultColWidth="11.42578125" defaultRowHeight="15" x14ac:dyDescent="0.25"/>
  <cols>
    <col min="1" max="1" width="45.85546875" style="9" customWidth="1"/>
    <col min="2" max="28" width="9.5703125" style="9" customWidth="1"/>
    <col min="29" max="32" width="9.7109375" style="9" customWidth="1"/>
    <col min="33" max="33" width="27.28515625" style="9" bestFit="1" customWidth="1"/>
    <col min="34" max="16384" width="11.42578125" style="9"/>
  </cols>
  <sheetData>
    <row r="3" spans="1:33" ht="15.75" thickBot="1" x14ac:dyDescent="0.3"/>
    <row r="4" spans="1:33" s="10" customFormat="1" ht="33" thickBot="1" x14ac:dyDescent="0.3">
      <c r="A4" s="51" t="s">
        <v>0</v>
      </c>
      <c r="B4" s="162" t="str">
        <f>IF(Zwischennachweis!$D$9&gt;0,Zwischennachweis!$D$9," ")</f>
        <v xml:space="preserve"> </v>
      </c>
      <c r="C4" s="162"/>
      <c r="D4" s="162"/>
      <c r="E4" s="163"/>
      <c r="G4" s="164" t="s">
        <v>84</v>
      </c>
      <c r="H4" s="165"/>
      <c r="I4" s="165"/>
      <c r="J4" s="165"/>
      <c r="K4" s="165"/>
      <c r="L4" s="165"/>
      <c r="M4" s="165"/>
      <c r="N4" s="165"/>
      <c r="O4" s="162" t="str">
        <f>Personalausgaben!A38</f>
        <v>Name, Vorname MA15</v>
      </c>
      <c r="P4" s="162"/>
      <c r="Q4" s="162"/>
      <c r="R4" s="162"/>
      <c r="S4" s="163"/>
      <c r="X4" s="169" t="s">
        <v>1</v>
      </c>
      <c r="Y4" s="162"/>
      <c r="Z4" s="162"/>
      <c r="AA4" s="162"/>
      <c r="AB4" s="162"/>
      <c r="AC4" s="162" t="str">
        <f>IF(Zwischennachweis!$D$10,Zwischennachweis!$D$10,"")</f>
        <v/>
      </c>
      <c r="AD4" s="162"/>
      <c r="AE4" s="162"/>
      <c r="AF4" s="163"/>
    </row>
    <row r="6" spans="1:33" ht="21" x14ac:dyDescent="0.25">
      <c r="A6" s="11" t="s">
        <v>30</v>
      </c>
    </row>
    <row r="8" spans="1:33" s="12" customFormat="1" ht="39" x14ac:dyDescent="0.25">
      <c r="A8" s="38" t="s">
        <v>106</v>
      </c>
      <c r="B8" s="33">
        <v>1</v>
      </c>
      <c r="C8" s="33">
        <v>2</v>
      </c>
      <c r="D8" s="33">
        <v>3</v>
      </c>
      <c r="E8" s="33">
        <v>4</v>
      </c>
      <c r="F8" s="33">
        <v>5</v>
      </c>
      <c r="G8" s="33">
        <v>6</v>
      </c>
      <c r="H8" s="33">
        <v>7</v>
      </c>
      <c r="I8" s="33">
        <v>8</v>
      </c>
      <c r="J8" s="33">
        <v>9</v>
      </c>
      <c r="K8" s="33">
        <v>10</v>
      </c>
      <c r="L8" s="33">
        <v>11</v>
      </c>
      <c r="M8" s="33">
        <v>12</v>
      </c>
      <c r="N8" s="33">
        <v>13</v>
      </c>
      <c r="O8" s="33">
        <v>14</v>
      </c>
      <c r="P8" s="33">
        <v>15</v>
      </c>
      <c r="Q8" s="33">
        <v>16</v>
      </c>
      <c r="R8" s="33">
        <v>17</v>
      </c>
      <c r="S8" s="33">
        <v>18</v>
      </c>
      <c r="T8" s="33">
        <v>19</v>
      </c>
      <c r="U8" s="33">
        <v>20</v>
      </c>
      <c r="V8" s="33">
        <v>21</v>
      </c>
      <c r="W8" s="33">
        <v>22</v>
      </c>
      <c r="X8" s="33">
        <v>23</v>
      </c>
      <c r="Y8" s="33">
        <v>24</v>
      </c>
      <c r="Z8" s="33">
        <v>25</v>
      </c>
      <c r="AA8" s="33">
        <v>26</v>
      </c>
      <c r="AB8" s="33">
        <v>27</v>
      </c>
      <c r="AC8" s="33">
        <v>28</v>
      </c>
      <c r="AD8" s="33">
        <v>29</v>
      </c>
      <c r="AE8" s="33">
        <v>30</v>
      </c>
      <c r="AF8" s="33">
        <v>31</v>
      </c>
      <c r="AG8" s="33" t="s">
        <v>31</v>
      </c>
    </row>
    <row r="9" spans="1:33" s="13" customFormat="1" ht="33.75" x14ac:dyDescent="0.25">
      <c r="A9" s="38" t="s">
        <v>18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5">
        <f>SUM(B9:AF9)</f>
        <v>0</v>
      </c>
    </row>
    <row r="10" spans="1:33" s="13" customFormat="1" ht="15" customHeight="1" x14ac:dyDescent="0.25">
      <c r="A10" s="14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15"/>
    </row>
    <row r="11" spans="1:33" ht="33.75" x14ac:dyDescent="0.25">
      <c r="A11" s="38" t="s">
        <v>19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6"/>
      <c r="AF11" s="36"/>
      <c r="AG11" s="35">
        <f>SUM(B11:AD11)</f>
        <v>0</v>
      </c>
    </row>
    <row r="12" spans="1:33" ht="15" customHeight="1" x14ac:dyDescent="0.25">
      <c r="A12" s="14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15"/>
    </row>
    <row r="13" spans="1:33" ht="33.75" x14ac:dyDescent="0.25">
      <c r="A13" s="38" t="s">
        <v>20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5">
        <f>SUM(B13:AF13)</f>
        <v>0</v>
      </c>
    </row>
    <row r="14" spans="1:33" ht="15" customHeight="1" x14ac:dyDescent="0.25">
      <c r="A14" s="14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15"/>
    </row>
    <row r="15" spans="1:33" ht="33.75" x14ac:dyDescent="0.25">
      <c r="A15" s="38" t="s">
        <v>21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6"/>
      <c r="AG15" s="35">
        <f>SUM(B15:AE15)</f>
        <v>0</v>
      </c>
    </row>
    <row r="16" spans="1:33" ht="15" customHeight="1" x14ac:dyDescent="0.25">
      <c r="A16" s="14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15"/>
    </row>
    <row r="17" spans="1:33" ht="33.75" x14ac:dyDescent="0.25">
      <c r="A17" s="38" t="s">
        <v>22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5">
        <f>SUM(B17:AF17)</f>
        <v>0</v>
      </c>
    </row>
    <row r="18" spans="1:33" ht="15" customHeight="1" x14ac:dyDescent="0.25">
      <c r="A18" s="14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15"/>
    </row>
    <row r="19" spans="1:33" ht="33.75" x14ac:dyDescent="0.25">
      <c r="A19" s="38" t="s">
        <v>23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6"/>
      <c r="AG19" s="35">
        <f>SUM(B19:AE19)</f>
        <v>0</v>
      </c>
    </row>
    <row r="20" spans="1:33" ht="17.25" customHeight="1" x14ac:dyDescent="0.25">
      <c r="A20" s="14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15"/>
    </row>
    <row r="21" spans="1:33" ht="33.75" x14ac:dyDescent="0.25">
      <c r="A21" s="38" t="s">
        <v>24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5">
        <f>SUM(B21:AF21)</f>
        <v>0</v>
      </c>
    </row>
    <row r="22" spans="1:33" ht="15" customHeight="1" x14ac:dyDescent="0.25">
      <c r="A22" s="14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15"/>
    </row>
    <row r="23" spans="1:33" ht="33.75" x14ac:dyDescent="0.25">
      <c r="A23" s="38" t="s">
        <v>25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5">
        <f>SUM(B23:AF23)</f>
        <v>0</v>
      </c>
    </row>
    <row r="24" spans="1:33" ht="15" customHeight="1" x14ac:dyDescent="0.25">
      <c r="A24" s="14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15"/>
    </row>
    <row r="25" spans="1:33" ht="33.75" x14ac:dyDescent="0.25">
      <c r="A25" s="38" t="s">
        <v>26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6"/>
      <c r="AG25" s="35">
        <f>SUM(B25:AE25)</f>
        <v>0</v>
      </c>
    </row>
    <row r="26" spans="1:33" ht="17.25" customHeight="1" x14ac:dyDescent="0.25">
      <c r="A26" s="14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15"/>
    </row>
    <row r="27" spans="1:33" ht="33.75" x14ac:dyDescent="0.25">
      <c r="A27" s="38" t="s">
        <v>27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5">
        <f>SUM(B27:AF27)</f>
        <v>0</v>
      </c>
    </row>
    <row r="29" spans="1:33" ht="33.75" x14ac:dyDescent="0.25">
      <c r="A29" s="38" t="s">
        <v>28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6"/>
      <c r="AG29" s="35">
        <f>SUM(B29:AE29)</f>
        <v>0</v>
      </c>
    </row>
    <row r="30" spans="1:33" ht="15" customHeight="1" x14ac:dyDescent="0.25">
      <c r="A30" s="14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15"/>
    </row>
    <row r="31" spans="1:33" ht="33.75" x14ac:dyDescent="0.25">
      <c r="A31" s="38" t="s">
        <v>29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5">
        <f>SUM(B31:AF31)</f>
        <v>0</v>
      </c>
    </row>
    <row r="32" spans="1:33" ht="15" customHeight="1" thickBot="1" x14ac:dyDescent="0.3">
      <c r="A32" s="14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15"/>
    </row>
    <row r="33" spans="1:35" ht="45.75" thickBot="1" x14ac:dyDescent="0.3">
      <c r="A33" s="156" t="s">
        <v>94</v>
      </c>
      <c r="B33" s="157"/>
      <c r="C33" s="157"/>
      <c r="D33" s="158"/>
      <c r="E33" s="159">
        <v>241</v>
      </c>
      <c r="F33" s="160"/>
      <c r="G33" s="160"/>
      <c r="H33" s="161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1">
        <f>SUM(AG9:AG31)</f>
        <v>0</v>
      </c>
      <c r="AH33" s="32"/>
      <c r="AI33" s="32"/>
    </row>
    <row r="34" spans="1:35" ht="36.950000000000003" customHeight="1" thickTop="1" thickBot="1" x14ac:dyDescent="0.3">
      <c r="A34" s="170" t="s">
        <v>15</v>
      </c>
      <c r="B34" s="171"/>
      <c r="C34" s="171"/>
      <c r="D34" s="172"/>
      <c r="E34" s="173"/>
      <c r="F34" s="174"/>
      <c r="G34" s="174"/>
      <c r="H34" s="175"/>
      <c r="I34" s="30"/>
      <c r="J34" s="176" t="s">
        <v>95</v>
      </c>
      <c r="K34" s="177"/>
      <c r="L34" s="177"/>
      <c r="M34" s="177"/>
      <c r="N34" s="177"/>
      <c r="O34" s="177"/>
      <c r="P34" s="177"/>
      <c r="Q34" s="180">
        <f>E35</f>
        <v>0</v>
      </c>
      <c r="R34" s="180"/>
      <c r="S34" s="180"/>
      <c r="T34" s="180"/>
      <c r="U34" s="181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</row>
    <row r="35" spans="1:35" ht="36.950000000000003" customHeight="1" x14ac:dyDescent="0.25">
      <c r="A35" s="170" t="s">
        <v>96</v>
      </c>
      <c r="B35" s="171"/>
      <c r="C35" s="171"/>
      <c r="D35" s="172"/>
      <c r="E35" s="184"/>
      <c r="F35" s="185"/>
      <c r="G35" s="185"/>
      <c r="H35" s="186"/>
      <c r="I35" s="30"/>
      <c r="J35" s="178"/>
      <c r="K35" s="179"/>
      <c r="L35" s="179"/>
      <c r="M35" s="179"/>
      <c r="N35" s="179"/>
      <c r="O35" s="179"/>
      <c r="P35" s="179"/>
      <c r="Q35" s="182"/>
      <c r="R35" s="182"/>
      <c r="S35" s="182"/>
      <c r="T35" s="182"/>
      <c r="U35" s="183"/>
      <c r="V35" s="30"/>
      <c r="W35" s="179" t="s">
        <v>17</v>
      </c>
      <c r="X35" s="179"/>
      <c r="Y35" s="30"/>
      <c r="Z35" s="187">
        <f>IF(Q34=0,0,ROUND(Q34/Q36,2))</f>
        <v>0</v>
      </c>
      <c r="AA35" s="188"/>
      <c r="AB35" s="188"/>
      <c r="AC35" s="188"/>
      <c r="AD35" s="189"/>
      <c r="AE35" s="30"/>
      <c r="AF35" s="30"/>
      <c r="AG35" s="30"/>
      <c r="AH35" s="30"/>
      <c r="AI35" s="30"/>
    </row>
    <row r="36" spans="1:35" ht="36.950000000000003" customHeight="1" thickBot="1" x14ac:dyDescent="0.3">
      <c r="A36" s="193" t="s">
        <v>32</v>
      </c>
      <c r="B36" s="194"/>
      <c r="C36" s="194"/>
      <c r="D36" s="195"/>
      <c r="E36" s="196"/>
      <c r="F36" s="197"/>
      <c r="G36" s="197"/>
      <c r="H36" s="198"/>
      <c r="I36" s="30"/>
      <c r="J36" s="178" t="s">
        <v>16</v>
      </c>
      <c r="K36" s="179"/>
      <c r="L36" s="179"/>
      <c r="M36" s="179"/>
      <c r="N36" s="179"/>
      <c r="O36" s="179"/>
      <c r="P36" s="179"/>
      <c r="Q36" s="201">
        <f>E37</f>
        <v>0</v>
      </c>
      <c r="R36" s="201"/>
      <c r="S36" s="201"/>
      <c r="T36" s="201"/>
      <c r="U36" s="202"/>
      <c r="V36" s="30"/>
      <c r="W36" s="179"/>
      <c r="X36" s="179"/>
      <c r="Y36" s="30"/>
      <c r="Z36" s="190"/>
      <c r="AA36" s="191"/>
      <c r="AB36" s="191"/>
      <c r="AC36" s="191"/>
      <c r="AD36" s="192"/>
      <c r="AE36" s="30"/>
      <c r="AF36" s="30"/>
      <c r="AG36" s="30"/>
      <c r="AH36" s="30"/>
      <c r="AI36" s="30"/>
    </row>
    <row r="37" spans="1:35" ht="36.950000000000003" customHeight="1" thickBot="1" x14ac:dyDescent="0.3">
      <c r="A37" s="205" t="s">
        <v>16</v>
      </c>
      <c r="B37" s="206"/>
      <c r="C37" s="206"/>
      <c r="D37" s="207"/>
      <c r="E37" s="166">
        <f>(E33-E36)*(E34/5)</f>
        <v>0</v>
      </c>
      <c r="F37" s="167"/>
      <c r="G37" s="167"/>
      <c r="H37" s="168"/>
      <c r="I37" s="30"/>
      <c r="J37" s="199"/>
      <c r="K37" s="200"/>
      <c r="L37" s="200"/>
      <c r="M37" s="200"/>
      <c r="N37" s="200"/>
      <c r="O37" s="200"/>
      <c r="P37" s="200"/>
      <c r="Q37" s="203"/>
      <c r="R37" s="203"/>
      <c r="S37" s="203"/>
      <c r="T37" s="203"/>
      <c r="U37" s="204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</row>
    <row r="38" spans="1:35" x14ac:dyDescent="0.2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</row>
    <row r="39" spans="1:35" ht="31.5" x14ac:dyDescent="0.25">
      <c r="A39" s="39" t="s">
        <v>97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</row>
    <row r="40" spans="1:35" ht="31.5" x14ac:dyDescent="0.25">
      <c r="A40" s="39" t="s">
        <v>107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</row>
    <row r="41" spans="1:35" ht="31.5" x14ac:dyDescent="0.25">
      <c r="A41" s="39" t="s">
        <v>98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</row>
    <row r="42" spans="1:35" ht="31.5" x14ac:dyDescent="0.25">
      <c r="A42" s="39" t="s">
        <v>99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</row>
    <row r="43" spans="1:35" ht="31.5" x14ac:dyDescent="0.25">
      <c r="A43" s="39" t="s">
        <v>100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</row>
    <row r="44" spans="1:35" s="55" customFormat="1" ht="33.75" x14ac:dyDescent="0.25">
      <c r="A44" s="52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2"/>
      <c r="AG44" s="54"/>
    </row>
    <row r="45" spans="1:35" s="55" customFormat="1" ht="33.75" x14ac:dyDescent="0.25">
      <c r="A45" s="52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2"/>
      <c r="AG45" s="54"/>
    </row>
    <row r="46" spans="1:35" s="55" customFormat="1" ht="33.75" x14ac:dyDescent="0.25">
      <c r="A46" s="52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2"/>
      <c r="AG46" s="54"/>
    </row>
    <row r="47" spans="1:35" s="55" customFormat="1" ht="33.75" x14ac:dyDescent="0.25">
      <c r="A47" s="57" t="s">
        <v>110</v>
      </c>
      <c r="B47" s="56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2"/>
      <c r="AG47" s="54"/>
    </row>
    <row r="48" spans="1:35" s="55" customFormat="1" ht="33.75" x14ac:dyDescent="0.25">
      <c r="A48" s="52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2"/>
      <c r="AG48" s="54"/>
    </row>
    <row r="49" spans="1:33" s="55" customFormat="1" ht="33.75" x14ac:dyDescent="0.25">
      <c r="A49" s="52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2"/>
      <c r="AG49" s="54"/>
    </row>
    <row r="50" spans="1:33" s="55" customFormat="1" ht="33.75" x14ac:dyDescent="0.25">
      <c r="A50" s="52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2"/>
      <c r="AG50" s="54"/>
    </row>
    <row r="51" spans="1:33" s="55" customFormat="1" ht="33.75" x14ac:dyDescent="0.25">
      <c r="A51" s="52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2"/>
      <c r="AG51" s="54"/>
    </row>
    <row r="52" spans="1:33" s="55" customFormat="1" ht="33.75" x14ac:dyDescent="0.25">
      <c r="A52" s="57" t="s">
        <v>111</v>
      </c>
      <c r="B52" s="56"/>
      <c r="C52" s="53"/>
      <c r="D52" s="53"/>
      <c r="E52" s="53"/>
      <c r="F52" s="58" t="s">
        <v>112</v>
      </c>
      <c r="G52" s="56"/>
      <c r="H52" s="56"/>
      <c r="I52" s="56"/>
      <c r="J52" s="56"/>
      <c r="K52" s="56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2"/>
      <c r="AG52" s="54"/>
    </row>
    <row r="53" spans="1:33" s="55" customFormat="1" ht="33.75" x14ac:dyDescent="0.25">
      <c r="A53" s="52"/>
      <c r="B53" s="53"/>
      <c r="C53" s="53"/>
      <c r="D53" s="53"/>
      <c r="E53" s="53"/>
      <c r="F53" s="155" t="str">
        <f>O4</f>
        <v>Name, Vorname MA15</v>
      </c>
      <c r="G53" s="155"/>
      <c r="H53" s="155"/>
      <c r="I53" s="155"/>
      <c r="J53" s="155"/>
      <c r="K53" s="155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2"/>
      <c r="AG53" s="54"/>
    </row>
    <row r="54" spans="1:33" s="55" customFormat="1" ht="33.75" x14ac:dyDescent="0.25">
      <c r="A54" s="52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2"/>
      <c r="AG54" s="54"/>
    </row>
    <row r="55" spans="1:33" s="55" customFormat="1" ht="33.75" x14ac:dyDescent="0.25">
      <c r="A55" s="52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2"/>
      <c r="AG55" s="54"/>
    </row>
    <row r="56" spans="1:33" s="55" customFormat="1" ht="33.75" x14ac:dyDescent="0.25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2"/>
      <c r="AG56" s="54"/>
    </row>
    <row r="57" spans="1:33" s="55" customFormat="1" ht="33.75" x14ac:dyDescent="0.25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2"/>
      <c r="AG57" s="54"/>
    </row>
    <row r="58" spans="1:33" s="55" customFormat="1" ht="33.75" x14ac:dyDescent="0.2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2"/>
      <c r="AG58" s="54"/>
    </row>
    <row r="59" spans="1:33" s="55" customFormat="1" ht="33.75" x14ac:dyDescent="0.2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2"/>
      <c r="AG59" s="54"/>
    </row>
    <row r="60" spans="1:33" s="55" customFormat="1" ht="33.75" x14ac:dyDescent="0.25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2"/>
      <c r="AG60" s="54"/>
    </row>
    <row r="61" spans="1:33" s="55" customFormat="1" ht="33.75" x14ac:dyDescent="0.25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2"/>
      <c r="AG61" s="54"/>
    </row>
    <row r="62" spans="1:33" s="55" customFormat="1" ht="33.75" x14ac:dyDescent="0.25">
      <c r="A62" s="52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2"/>
      <c r="AG62" s="54"/>
    </row>
    <row r="63" spans="1:33" s="55" customFormat="1" ht="33.75" x14ac:dyDescent="0.25">
      <c r="A63" s="52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2"/>
      <c r="AG63" s="54"/>
    </row>
    <row r="64" spans="1:33" s="55" customFormat="1" ht="33.75" x14ac:dyDescent="0.25">
      <c r="A64" s="52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2"/>
      <c r="AG64" s="54"/>
    </row>
    <row r="65" spans="1:33" s="55" customFormat="1" ht="33.75" x14ac:dyDescent="0.25">
      <c r="A65" s="52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2"/>
      <c r="AG65" s="54"/>
    </row>
    <row r="66" spans="1:33" s="55" customFormat="1" ht="33.75" x14ac:dyDescent="0.25">
      <c r="A66" s="52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2"/>
      <c r="AG66" s="54"/>
    </row>
    <row r="67" spans="1:33" s="55" customFormat="1" ht="33.75" x14ac:dyDescent="0.25">
      <c r="A67" s="52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2"/>
      <c r="AG67" s="54"/>
    </row>
    <row r="68" spans="1:33" s="55" customFormat="1" ht="33.75" x14ac:dyDescent="0.25">
      <c r="A68" s="52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2"/>
      <c r="AG68" s="54"/>
    </row>
  </sheetData>
  <sheetProtection algorithmName="SHA-512" hashValue="ockMqBDxXhyhywjjNxTZVe+SERYK7qzrVM81yycis87Shc75yCP5/m+sIOPpjf4bTYw3/Cyu0kdwVCcXY4WN/A==" saltValue="AEsPiHad4zrAV4PwA3A0yw==" spinCount="100000" sheet="1" objects="1" scenarios="1" selectLockedCells="1"/>
  <mergeCells count="22">
    <mergeCell ref="X4:AB4"/>
    <mergeCell ref="AC4:AF4"/>
    <mergeCell ref="A34:D34"/>
    <mergeCell ref="E34:H34"/>
    <mergeCell ref="J34:P35"/>
    <mergeCell ref="Q34:U35"/>
    <mergeCell ref="A35:D35"/>
    <mergeCell ref="E35:H35"/>
    <mergeCell ref="A33:D33"/>
    <mergeCell ref="E33:H33"/>
    <mergeCell ref="B4:E4"/>
    <mergeCell ref="G4:N4"/>
    <mergeCell ref="O4:S4"/>
    <mergeCell ref="F53:K53"/>
    <mergeCell ref="W35:X36"/>
    <mergeCell ref="Z35:AD36"/>
    <mergeCell ref="A36:D36"/>
    <mergeCell ref="E36:H36"/>
    <mergeCell ref="J36:P37"/>
    <mergeCell ref="Q36:U37"/>
    <mergeCell ref="A37:D37"/>
    <mergeCell ref="E37:H37"/>
  </mergeCells>
  <pageMargins left="0.7" right="0.7" top="0.78740157499999996" bottom="0.78740157499999996" header="0.3" footer="0.3"/>
  <pageSetup paperSize="9" scale="3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">
    <tabColor rgb="FFC00000"/>
  </sheetPr>
  <dimension ref="A1:E45"/>
  <sheetViews>
    <sheetView showGridLines="0" view="pageLayout" topLeftCell="A7" zoomScale="70" zoomScaleNormal="100" zoomScalePageLayoutView="70" workbookViewId="0">
      <selection activeCell="A10" sqref="A10"/>
    </sheetView>
  </sheetViews>
  <sheetFormatPr baseColWidth="10" defaultColWidth="11.42578125" defaultRowHeight="18.75" x14ac:dyDescent="0.3"/>
  <cols>
    <col min="1" max="1" width="37.140625" style="5" customWidth="1"/>
    <col min="2" max="2" width="25.140625" style="5" customWidth="1"/>
    <col min="3" max="3" width="20.140625" style="5" customWidth="1"/>
    <col min="4" max="4" width="27.7109375" style="5" customWidth="1"/>
    <col min="5" max="5" width="26.42578125" style="5" customWidth="1"/>
    <col min="6" max="6" width="15.140625" style="5" customWidth="1"/>
    <col min="7" max="16384" width="11.42578125" style="5"/>
  </cols>
  <sheetData>
    <row r="1" spans="1:5" ht="21" x14ac:dyDescent="0.3">
      <c r="A1" s="40" t="s">
        <v>0</v>
      </c>
      <c r="B1" s="139" t="str">
        <f>IF(Zwischennachweis!$D$9&gt;0,Zwischennachweis!$D$9," ")</f>
        <v xml:space="preserve"> </v>
      </c>
      <c r="C1" s="140"/>
      <c r="D1" s="140"/>
      <c r="E1" s="141"/>
    </row>
    <row r="2" spans="1:5" ht="21" x14ac:dyDescent="0.3">
      <c r="A2" s="41" t="s">
        <v>55</v>
      </c>
      <c r="B2" s="142" t="str">
        <f>IF(Zwischennachweis!$D$7&gt;0,Zwischennachweis!$D$7,"")</f>
        <v/>
      </c>
      <c r="C2" s="143"/>
      <c r="D2" s="143"/>
      <c r="E2" s="144"/>
    </row>
    <row r="3" spans="1:5" ht="21" x14ac:dyDescent="0.3">
      <c r="A3" s="41" t="s">
        <v>39</v>
      </c>
      <c r="B3" s="142" t="str">
        <f>IF(Zwischennachweis!$D$8&gt;0,Zwischennachweis!$D$8,"")</f>
        <v/>
      </c>
      <c r="C3" s="143"/>
      <c r="D3" s="143"/>
      <c r="E3" s="144"/>
    </row>
    <row r="4" spans="1:5" ht="21.75" thickBot="1" x14ac:dyDescent="0.35">
      <c r="A4" s="42" t="s">
        <v>56</v>
      </c>
      <c r="B4" s="145" t="str">
        <f>IF(Zwischennachweis!$D$10&gt;0,Zwischennachweis!$D$10,"")</f>
        <v/>
      </c>
      <c r="C4" s="146"/>
      <c r="D4" s="146"/>
      <c r="E4" s="147"/>
    </row>
    <row r="6" spans="1:5" ht="26.25" x14ac:dyDescent="0.4">
      <c r="A6" s="6" t="s">
        <v>87</v>
      </c>
    </row>
    <row r="7" spans="1:5" ht="21" x14ac:dyDescent="0.35">
      <c r="A7" s="7" t="s">
        <v>63</v>
      </c>
    </row>
    <row r="8" spans="1:5" ht="19.5" thickBot="1" x14ac:dyDescent="0.35"/>
    <row r="9" spans="1:5" ht="99" customHeight="1" thickBot="1" x14ac:dyDescent="0.35">
      <c r="A9" s="47" t="s">
        <v>2</v>
      </c>
      <c r="B9" s="48" t="s">
        <v>92</v>
      </c>
      <c r="C9" s="48" t="s">
        <v>3</v>
      </c>
      <c r="D9" s="48" t="s">
        <v>4</v>
      </c>
      <c r="E9" s="49" t="s">
        <v>5</v>
      </c>
    </row>
    <row r="10" spans="1:5" x14ac:dyDescent="0.3">
      <c r="A10" s="46" t="s">
        <v>90</v>
      </c>
      <c r="B10" s="148"/>
      <c r="C10" s="149">
        <f>'MA 1'!Z35</f>
        <v>0</v>
      </c>
      <c r="D10" s="151">
        <f>'MA 1'!AG33</f>
        <v>0</v>
      </c>
      <c r="E10" s="152">
        <f>C10*D10</f>
        <v>0</v>
      </c>
    </row>
    <row r="11" spans="1:5" x14ac:dyDescent="0.3">
      <c r="A11" s="44" t="s">
        <v>6</v>
      </c>
      <c r="B11" s="138"/>
      <c r="C11" s="150"/>
      <c r="D11" s="137"/>
      <c r="E11" s="136"/>
    </row>
    <row r="12" spans="1:5" ht="18.75" customHeight="1" x14ac:dyDescent="0.3">
      <c r="A12" s="43" t="s">
        <v>91</v>
      </c>
      <c r="B12" s="138"/>
      <c r="C12" s="135">
        <f>'MA 2'!Z35</f>
        <v>0</v>
      </c>
      <c r="D12" s="137">
        <f>'MA 2'!AG33</f>
        <v>0</v>
      </c>
      <c r="E12" s="136">
        <f>C12*D12</f>
        <v>0</v>
      </c>
    </row>
    <row r="13" spans="1:5" ht="19.5" customHeight="1" x14ac:dyDescent="0.3">
      <c r="A13" s="43" t="s">
        <v>6</v>
      </c>
      <c r="B13" s="138"/>
      <c r="C13" s="135"/>
      <c r="D13" s="137"/>
      <c r="E13" s="136"/>
    </row>
    <row r="14" spans="1:5" ht="18.75" customHeight="1" x14ac:dyDescent="0.3">
      <c r="A14" s="43" t="s">
        <v>7</v>
      </c>
      <c r="B14" s="138"/>
      <c r="C14" s="135">
        <f>'MA 3'!Z35</f>
        <v>0</v>
      </c>
      <c r="D14" s="137">
        <f>'MA 3'!AG33</f>
        <v>0</v>
      </c>
      <c r="E14" s="136">
        <f>C14*D14</f>
        <v>0</v>
      </c>
    </row>
    <row r="15" spans="1:5" ht="19.5" customHeight="1" x14ac:dyDescent="0.3">
      <c r="A15" s="43" t="s">
        <v>6</v>
      </c>
      <c r="B15" s="138"/>
      <c r="C15" s="135"/>
      <c r="D15" s="137"/>
      <c r="E15" s="136"/>
    </row>
    <row r="16" spans="1:5" ht="18.75" customHeight="1" x14ac:dyDescent="0.3">
      <c r="A16" s="43" t="s">
        <v>8</v>
      </c>
      <c r="B16" s="138"/>
      <c r="C16" s="135">
        <f>'MA 4'!Z35</f>
        <v>0</v>
      </c>
      <c r="D16" s="137">
        <f>'MA 4'!AG33</f>
        <v>0</v>
      </c>
      <c r="E16" s="136">
        <f>C16*D16</f>
        <v>0</v>
      </c>
    </row>
    <row r="17" spans="1:5" ht="19.5" customHeight="1" x14ac:dyDescent="0.3">
      <c r="A17" s="43" t="s">
        <v>6</v>
      </c>
      <c r="B17" s="138"/>
      <c r="C17" s="135"/>
      <c r="D17" s="137"/>
      <c r="E17" s="136"/>
    </row>
    <row r="18" spans="1:5" ht="18.75" customHeight="1" x14ac:dyDescent="0.3">
      <c r="A18" s="43" t="s">
        <v>9</v>
      </c>
      <c r="B18" s="138"/>
      <c r="C18" s="135">
        <f>'MA 5'!Z35</f>
        <v>0</v>
      </c>
      <c r="D18" s="137">
        <f>'MA 5'!AG33</f>
        <v>0</v>
      </c>
      <c r="E18" s="136">
        <f>C18*D18</f>
        <v>0</v>
      </c>
    </row>
    <row r="19" spans="1:5" ht="19.5" customHeight="1" x14ac:dyDescent="0.3">
      <c r="A19" s="43" t="s">
        <v>6</v>
      </c>
      <c r="B19" s="138"/>
      <c r="C19" s="135"/>
      <c r="D19" s="137"/>
      <c r="E19" s="136"/>
    </row>
    <row r="20" spans="1:5" ht="18.75" customHeight="1" x14ac:dyDescent="0.3">
      <c r="A20" s="43" t="s">
        <v>10</v>
      </c>
      <c r="B20" s="138"/>
      <c r="C20" s="135">
        <f>'MA 6'!Z35</f>
        <v>0</v>
      </c>
      <c r="D20" s="137">
        <f>'MA 6'!AG33</f>
        <v>0</v>
      </c>
      <c r="E20" s="136">
        <f>C20*D20</f>
        <v>0</v>
      </c>
    </row>
    <row r="21" spans="1:5" ht="19.5" customHeight="1" x14ac:dyDescent="0.3">
      <c r="A21" s="43" t="s">
        <v>6</v>
      </c>
      <c r="B21" s="138"/>
      <c r="C21" s="135"/>
      <c r="D21" s="137"/>
      <c r="E21" s="136"/>
    </row>
    <row r="22" spans="1:5" ht="18.75" customHeight="1" x14ac:dyDescent="0.3">
      <c r="A22" s="43" t="s">
        <v>11</v>
      </c>
      <c r="B22" s="138"/>
      <c r="C22" s="135">
        <f>'MA 7'!Z35</f>
        <v>0</v>
      </c>
      <c r="D22" s="137">
        <f>'MA 7'!AG33</f>
        <v>0</v>
      </c>
      <c r="E22" s="136">
        <f>C22*D22</f>
        <v>0</v>
      </c>
    </row>
    <row r="23" spans="1:5" ht="19.5" customHeight="1" x14ac:dyDescent="0.3">
      <c r="A23" s="43" t="s">
        <v>6</v>
      </c>
      <c r="B23" s="138"/>
      <c r="C23" s="135"/>
      <c r="D23" s="137"/>
      <c r="E23" s="136"/>
    </row>
    <row r="24" spans="1:5" ht="18.75" customHeight="1" x14ac:dyDescent="0.3">
      <c r="A24" s="43" t="s">
        <v>12</v>
      </c>
      <c r="B24" s="138"/>
      <c r="C24" s="135">
        <f>'MA 8'!Z35</f>
        <v>0</v>
      </c>
      <c r="D24" s="137">
        <f>'MA 8'!AG33</f>
        <v>0</v>
      </c>
      <c r="E24" s="136">
        <f>C24*D24</f>
        <v>0</v>
      </c>
    </row>
    <row r="25" spans="1:5" ht="19.5" customHeight="1" x14ac:dyDescent="0.3">
      <c r="A25" s="43" t="s">
        <v>6</v>
      </c>
      <c r="B25" s="138"/>
      <c r="C25" s="135"/>
      <c r="D25" s="137"/>
      <c r="E25" s="136"/>
    </row>
    <row r="26" spans="1:5" ht="18.75" customHeight="1" x14ac:dyDescent="0.3">
      <c r="A26" s="43" t="s">
        <v>13</v>
      </c>
      <c r="B26" s="138"/>
      <c r="C26" s="135">
        <f>'MA 9'!Z35</f>
        <v>0</v>
      </c>
      <c r="D26" s="137">
        <f>'MA 9'!AG33</f>
        <v>0</v>
      </c>
      <c r="E26" s="136">
        <f>C26*D26</f>
        <v>0</v>
      </c>
    </row>
    <row r="27" spans="1:5" ht="19.5" customHeight="1" x14ac:dyDescent="0.3">
      <c r="A27" s="43" t="s">
        <v>6</v>
      </c>
      <c r="B27" s="138"/>
      <c r="C27" s="135"/>
      <c r="D27" s="137"/>
      <c r="E27" s="136"/>
    </row>
    <row r="28" spans="1:5" ht="18.75" customHeight="1" x14ac:dyDescent="0.3">
      <c r="A28" s="43" t="s">
        <v>14</v>
      </c>
      <c r="B28" s="138"/>
      <c r="C28" s="135">
        <f>'MA 10'!Z35</f>
        <v>0</v>
      </c>
      <c r="D28" s="137">
        <f>'MA 10'!AG33</f>
        <v>0</v>
      </c>
      <c r="E28" s="136">
        <f>C28*D28</f>
        <v>0</v>
      </c>
    </row>
    <row r="29" spans="1:5" ht="19.5" customHeight="1" x14ac:dyDescent="0.3">
      <c r="A29" s="43" t="s">
        <v>6</v>
      </c>
      <c r="B29" s="138"/>
      <c r="C29" s="135"/>
      <c r="D29" s="137"/>
      <c r="E29" s="136"/>
    </row>
    <row r="30" spans="1:5" x14ac:dyDescent="0.3">
      <c r="A30" s="43" t="s">
        <v>101</v>
      </c>
      <c r="B30" s="138"/>
      <c r="C30" s="135">
        <f>'MA 11'!Z35</f>
        <v>0</v>
      </c>
      <c r="D30" s="137">
        <f>'MA 11'!AG33</f>
        <v>0</v>
      </c>
      <c r="E30" s="136">
        <f>C30*D30</f>
        <v>0</v>
      </c>
    </row>
    <row r="31" spans="1:5" x14ac:dyDescent="0.3">
      <c r="A31" s="43" t="s">
        <v>6</v>
      </c>
      <c r="B31" s="138"/>
      <c r="C31" s="135"/>
      <c r="D31" s="137"/>
      <c r="E31" s="136"/>
    </row>
    <row r="32" spans="1:5" x14ac:dyDescent="0.3">
      <c r="A32" s="43" t="s">
        <v>102</v>
      </c>
      <c r="B32" s="138"/>
      <c r="C32" s="135">
        <f>'MA 12'!Z35</f>
        <v>0</v>
      </c>
      <c r="D32" s="137">
        <f>'MA 12'!AG33</f>
        <v>0</v>
      </c>
      <c r="E32" s="136">
        <f>C32*D32</f>
        <v>0</v>
      </c>
    </row>
    <row r="33" spans="1:5" x14ac:dyDescent="0.3">
      <c r="A33" s="43" t="s">
        <v>6</v>
      </c>
      <c r="B33" s="138"/>
      <c r="C33" s="135"/>
      <c r="D33" s="137"/>
      <c r="E33" s="136"/>
    </row>
    <row r="34" spans="1:5" x14ac:dyDescent="0.3">
      <c r="A34" s="43" t="s">
        <v>103</v>
      </c>
      <c r="B34" s="138"/>
      <c r="C34" s="135">
        <f>'MA 13'!Z35</f>
        <v>0</v>
      </c>
      <c r="D34" s="137">
        <f>'MA 13'!AG33</f>
        <v>0</v>
      </c>
      <c r="E34" s="136">
        <f>C34*D34</f>
        <v>0</v>
      </c>
    </row>
    <row r="35" spans="1:5" x14ac:dyDescent="0.3">
      <c r="A35" s="43" t="s">
        <v>6</v>
      </c>
      <c r="B35" s="138"/>
      <c r="C35" s="135"/>
      <c r="D35" s="137"/>
      <c r="E35" s="136"/>
    </row>
    <row r="36" spans="1:5" x14ac:dyDescent="0.3">
      <c r="A36" s="43" t="s">
        <v>104</v>
      </c>
      <c r="B36" s="138"/>
      <c r="C36" s="135">
        <f>'MA 14'!Z35</f>
        <v>0</v>
      </c>
      <c r="D36" s="137">
        <f>'MA 14'!AG33</f>
        <v>0</v>
      </c>
      <c r="E36" s="136">
        <f>C36*D36</f>
        <v>0</v>
      </c>
    </row>
    <row r="37" spans="1:5" x14ac:dyDescent="0.3">
      <c r="A37" s="43" t="s">
        <v>6</v>
      </c>
      <c r="B37" s="138"/>
      <c r="C37" s="135"/>
      <c r="D37" s="137"/>
      <c r="E37" s="136"/>
    </row>
    <row r="38" spans="1:5" x14ac:dyDescent="0.3">
      <c r="A38" s="43" t="s">
        <v>105</v>
      </c>
      <c r="B38" s="138"/>
      <c r="C38" s="135">
        <f>'MA 15'!Z35</f>
        <v>0</v>
      </c>
      <c r="D38" s="137">
        <f>'MA 15'!AG33</f>
        <v>0</v>
      </c>
      <c r="E38" s="136">
        <f>C38*D38</f>
        <v>0</v>
      </c>
    </row>
    <row r="39" spans="1:5" ht="19.5" thickBot="1" x14ac:dyDescent="0.35">
      <c r="A39" s="45" t="s">
        <v>6</v>
      </c>
      <c r="B39" s="153"/>
      <c r="C39" s="135"/>
      <c r="D39" s="137"/>
      <c r="E39" s="154"/>
    </row>
    <row r="40" spans="1:5" x14ac:dyDescent="0.3">
      <c r="C40" s="28"/>
      <c r="D40" s="28"/>
      <c r="E40" s="28"/>
    </row>
    <row r="41" spans="1:5" ht="19.5" thickBot="1" x14ac:dyDescent="0.35">
      <c r="C41" s="28"/>
      <c r="D41" s="28" t="s">
        <v>48</v>
      </c>
      <c r="E41" s="37">
        <f>SUM(E10:E39)</f>
        <v>0</v>
      </c>
    </row>
    <row r="42" spans="1:5" ht="19.5" thickTop="1" x14ac:dyDescent="0.3">
      <c r="C42" s="28"/>
      <c r="D42" s="28"/>
      <c r="E42" s="28"/>
    </row>
    <row r="43" spans="1:5" x14ac:dyDescent="0.3">
      <c r="C43" s="28"/>
      <c r="D43" s="28"/>
      <c r="E43" s="28"/>
    </row>
    <row r="44" spans="1:5" x14ac:dyDescent="0.3">
      <c r="C44" s="28"/>
      <c r="D44" s="28"/>
      <c r="E44" s="28"/>
    </row>
    <row r="45" spans="1:5" ht="26.25" x14ac:dyDescent="0.4">
      <c r="C45" s="27"/>
      <c r="D45" s="28"/>
      <c r="E45" s="28"/>
    </row>
  </sheetData>
  <sheetProtection algorithmName="SHA-512" hashValue="+dKortqvietDWXkrzos20Jy2cVwv1Kgny1qFhF2W18NXKqF/5RV7smiLitgmzmhO5s7h5dDjBOvah4joQnyszQ==" saltValue="YGEXF2PCRjeF9YB7N+peKA==" spinCount="100000" sheet="1" selectLockedCells="1"/>
  <mergeCells count="64">
    <mergeCell ref="B38:B39"/>
    <mergeCell ref="C38:C39"/>
    <mergeCell ref="D38:D39"/>
    <mergeCell ref="E38:E39"/>
    <mergeCell ref="B34:B35"/>
    <mergeCell ref="C34:C35"/>
    <mergeCell ref="D34:D35"/>
    <mergeCell ref="E34:E35"/>
    <mergeCell ref="B36:B37"/>
    <mergeCell ref="C36:C37"/>
    <mergeCell ref="D36:D37"/>
    <mergeCell ref="E36:E37"/>
    <mergeCell ref="B30:B31"/>
    <mergeCell ref="C30:C31"/>
    <mergeCell ref="D30:D31"/>
    <mergeCell ref="E30:E31"/>
    <mergeCell ref="B32:B33"/>
    <mergeCell ref="C32:C33"/>
    <mergeCell ref="D32:D33"/>
    <mergeCell ref="E32:E33"/>
    <mergeCell ref="B1:E1"/>
    <mergeCell ref="B2:E2"/>
    <mergeCell ref="B3:E3"/>
    <mergeCell ref="B4:E4"/>
    <mergeCell ref="B18:B19"/>
    <mergeCell ref="B10:B11"/>
    <mergeCell ref="B12:B13"/>
    <mergeCell ref="B14:B15"/>
    <mergeCell ref="B16:B17"/>
    <mergeCell ref="C10:C11"/>
    <mergeCell ref="D10:D11"/>
    <mergeCell ref="E10:E11"/>
    <mergeCell ref="E12:E13"/>
    <mergeCell ref="E14:E15"/>
    <mergeCell ref="C12:C13"/>
    <mergeCell ref="C14:C15"/>
    <mergeCell ref="B20:B21"/>
    <mergeCell ref="B22:B23"/>
    <mergeCell ref="B24:B25"/>
    <mergeCell ref="B26:B27"/>
    <mergeCell ref="B28:B29"/>
    <mergeCell ref="E26:E27"/>
    <mergeCell ref="E28:E29"/>
    <mergeCell ref="D28:D29"/>
    <mergeCell ref="D26:D27"/>
    <mergeCell ref="D12:D13"/>
    <mergeCell ref="D14:D15"/>
    <mergeCell ref="D16:D17"/>
    <mergeCell ref="D18:D19"/>
    <mergeCell ref="D20:D21"/>
    <mergeCell ref="D22:D23"/>
    <mergeCell ref="D24:D25"/>
    <mergeCell ref="E16:E17"/>
    <mergeCell ref="E18:E19"/>
    <mergeCell ref="E20:E21"/>
    <mergeCell ref="E22:E23"/>
    <mergeCell ref="E24:E25"/>
    <mergeCell ref="C26:C27"/>
    <mergeCell ref="C28:C29"/>
    <mergeCell ref="C16:C17"/>
    <mergeCell ref="C18:C19"/>
    <mergeCell ref="C20:C21"/>
    <mergeCell ref="C22:C23"/>
    <mergeCell ref="C24:C25"/>
  </mergeCells>
  <pageMargins left="0.7" right="0.7" top="0.78740157499999996" bottom="0.78740157499999996" header="0.3" footer="0.3"/>
  <pageSetup paperSize="9" scale="60" orientation="portrait" r:id="rId1"/>
  <headerFooter>
    <oddHeader xml:space="preserve">&amp;R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3FE81-671D-430F-B764-E612E531F01C}">
  <sheetPr codeName="Tabelle2">
    <tabColor rgb="FFC00000"/>
  </sheetPr>
  <dimension ref="A3:AI68"/>
  <sheetViews>
    <sheetView showGridLines="0" view="pageLayout" zoomScale="55" zoomScaleNormal="55" zoomScalePageLayoutView="55" workbookViewId="0">
      <selection activeCell="K27" sqref="K27"/>
    </sheetView>
  </sheetViews>
  <sheetFormatPr baseColWidth="10" defaultColWidth="11.42578125" defaultRowHeight="15" x14ac:dyDescent="0.25"/>
  <cols>
    <col min="1" max="1" width="45.85546875" style="9" customWidth="1"/>
    <col min="2" max="28" width="9.5703125" style="9" customWidth="1"/>
    <col min="29" max="32" width="9.7109375" style="9" customWidth="1"/>
    <col min="33" max="33" width="27.28515625" style="9" bestFit="1" customWidth="1"/>
    <col min="34" max="16384" width="11.42578125" style="9"/>
  </cols>
  <sheetData>
    <row r="3" spans="1:33" ht="15.75" thickBot="1" x14ac:dyDescent="0.3"/>
    <row r="4" spans="1:33" s="10" customFormat="1" ht="33" thickBot="1" x14ac:dyDescent="0.3">
      <c r="A4" s="50" t="s">
        <v>0</v>
      </c>
      <c r="B4" s="162" t="str">
        <f>IF(Zwischennachweis!$D$9&gt;0,Zwischennachweis!$D$9," ")</f>
        <v xml:space="preserve"> </v>
      </c>
      <c r="C4" s="162"/>
      <c r="D4" s="162"/>
      <c r="E4" s="163"/>
      <c r="G4" s="164" t="s">
        <v>84</v>
      </c>
      <c r="H4" s="165"/>
      <c r="I4" s="165"/>
      <c r="J4" s="165"/>
      <c r="K4" s="165"/>
      <c r="L4" s="165"/>
      <c r="M4" s="165"/>
      <c r="N4" s="165"/>
      <c r="O4" s="162" t="str">
        <f>Personalausgaben!A10</f>
        <v>Name, Vorname MA1</v>
      </c>
      <c r="P4" s="162"/>
      <c r="Q4" s="162"/>
      <c r="R4" s="162"/>
      <c r="S4" s="163"/>
      <c r="X4" s="169" t="s">
        <v>1</v>
      </c>
      <c r="Y4" s="162"/>
      <c r="Z4" s="162"/>
      <c r="AA4" s="162"/>
      <c r="AB4" s="162"/>
      <c r="AC4" s="162" t="str">
        <f>IF(Zwischennachweis!$D$10,Zwischennachweis!$D$10,"")</f>
        <v/>
      </c>
      <c r="AD4" s="162"/>
      <c r="AE4" s="162"/>
      <c r="AF4" s="163"/>
    </row>
    <row r="6" spans="1:33" ht="21" x14ac:dyDescent="0.25">
      <c r="A6" s="11" t="s">
        <v>30</v>
      </c>
    </row>
    <row r="8" spans="1:33" s="12" customFormat="1" ht="39" x14ac:dyDescent="0.25">
      <c r="A8" s="38" t="s">
        <v>106</v>
      </c>
      <c r="B8" s="33">
        <v>1</v>
      </c>
      <c r="C8" s="33">
        <v>2</v>
      </c>
      <c r="D8" s="33">
        <v>3</v>
      </c>
      <c r="E8" s="33">
        <v>4</v>
      </c>
      <c r="F8" s="33">
        <v>5</v>
      </c>
      <c r="G8" s="33">
        <v>6</v>
      </c>
      <c r="H8" s="33">
        <v>7</v>
      </c>
      <c r="I8" s="33">
        <v>8</v>
      </c>
      <c r="J8" s="33">
        <v>9</v>
      </c>
      <c r="K8" s="33">
        <v>10</v>
      </c>
      <c r="L8" s="33">
        <v>11</v>
      </c>
      <c r="M8" s="33">
        <v>12</v>
      </c>
      <c r="N8" s="33">
        <v>13</v>
      </c>
      <c r="O8" s="33">
        <v>14</v>
      </c>
      <c r="P8" s="33">
        <v>15</v>
      </c>
      <c r="Q8" s="33">
        <v>16</v>
      </c>
      <c r="R8" s="33">
        <v>17</v>
      </c>
      <c r="S8" s="33">
        <v>18</v>
      </c>
      <c r="T8" s="33">
        <v>19</v>
      </c>
      <c r="U8" s="33">
        <v>20</v>
      </c>
      <c r="V8" s="33">
        <v>21</v>
      </c>
      <c r="W8" s="33">
        <v>22</v>
      </c>
      <c r="X8" s="33">
        <v>23</v>
      </c>
      <c r="Y8" s="33">
        <v>24</v>
      </c>
      <c r="Z8" s="33">
        <v>25</v>
      </c>
      <c r="AA8" s="33">
        <v>26</v>
      </c>
      <c r="AB8" s="33">
        <v>27</v>
      </c>
      <c r="AC8" s="33">
        <v>28</v>
      </c>
      <c r="AD8" s="33">
        <v>29</v>
      </c>
      <c r="AE8" s="33">
        <v>30</v>
      </c>
      <c r="AF8" s="33">
        <v>31</v>
      </c>
      <c r="AG8" s="33" t="s">
        <v>31</v>
      </c>
    </row>
    <row r="9" spans="1:33" s="13" customFormat="1" ht="33.75" x14ac:dyDescent="0.25">
      <c r="A9" s="38" t="s">
        <v>18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5">
        <f>SUM(B9:AF9)</f>
        <v>0</v>
      </c>
    </row>
    <row r="10" spans="1:33" s="13" customFormat="1" ht="15" customHeight="1" x14ac:dyDescent="0.25">
      <c r="A10" s="14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15"/>
    </row>
    <row r="11" spans="1:33" ht="33.75" x14ac:dyDescent="0.25">
      <c r="A11" s="38" t="s">
        <v>19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6"/>
      <c r="AF11" s="36"/>
      <c r="AG11" s="35">
        <f>SUM(B11:AD11)</f>
        <v>0</v>
      </c>
    </row>
    <row r="12" spans="1:33" ht="15" customHeight="1" x14ac:dyDescent="0.25">
      <c r="A12" s="14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15"/>
    </row>
    <row r="13" spans="1:33" ht="33.75" x14ac:dyDescent="0.25">
      <c r="A13" s="38" t="s">
        <v>20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5">
        <f>SUM(B13:AF13)</f>
        <v>0</v>
      </c>
    </row>
    <row r="14" spans="1:33" ht="15" customHeight="1" x14ac:dyDescent="0.25">
      <c r="A14" s="14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15"/>
    </row>
    <row r="15" spans="1:33" ht="33.75" x14ac:dyDescent="0.25">
      <c r="A15" s="38" t="s">
        <v>21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6"/>
      <c r="AG15" s="35">
        <f>SUM(B15:AE15)</f>
        <v>0</v>
      </c>
    </row>
    <row r="16" spans="1:33" ht="15" customHeight="1" x14ac:dyDescent="0.25">
      <c r="A16" s="14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15"/>
    </row>
    <row r="17" spans="1:33" ht="33.75" x14ac:dyDescent="0.25">
      <c r="A17" s="38" t="s">
        <v>22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5">
        <f>SUM(B17:AF17)</f>
        <v>0</v>
      </c>
    </row>
    <row r="18" spans="1:33" ht="15" customHeight="1" x14ac:dyDescent="0.25">
      <c r="A18" s="14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15"/>
    </row>
    <row r="19" spans="1:33" ht="33.75" x14ac:dyDescent="0.25">
      <c r="A19" s="38" t="s">
        <v>23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6"/>
      <c r="AG19" s="35">
        <f>SUM(B19:AE19)</f>
        <v>0</v>
      </c>
    </row>
    <row r="20" spans="1:33" ht="17.25" customHeight="1" x14ac:dyDescent="0.25">
      <c r="A20" s="14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15"/>
    </row>
    <row r="21" spans="1:33" ht="33.75" x14ac:dyDescent="0.25">
      <c r="A21" s="38" t="s">
        <v>24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5">
        <f>SUM(B21:AF21)</f>
        <v>0</v>
      </c>
    </row>
    <row r="22" spans="1:33" ht="15" customHeight="1" x14ac:dyDescent="0.25">
      <c r="A22" s="14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15"/>
    </row>
    <row r="23" spans="1:33" ht="33.75" x14ac:dyDescent="0.25">
      <c r="A23" s="38" t="s">
        <v>25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5">
        <f>SUM(B23:AF23)</f>
        <v>0</v>
      </c>
    </row>
    <row r="24" spans="1:33" ht="15" customHeight="1" x14ac:dyDescent="0.25">
      <c r="A24" s="14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15"/>
    </row>
    <row r="25" spans="1:33" ht="33.75" x14ac:dyDescent="0.25">
      <c r="A25" s="38" t="s">
        <v>26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6"/>
      <c r="AG25" s="35">
        <f>SUM(B25:AE25)</f>
        <v>0</v>
      </c>
    </row>
    <row r="26" spans="1:33" ht="17.25" customHeight="1" x14ac:dyDescent="0.25">
      <c r="A26" s="14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15"/>
    </row>
    <row r="27" spans="1:33" ht="33.75" x14ac:dyDescent="0.25">
      <c r="A27" s="38" t="s">
        <v>27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5">
        <f>SUM(B27:AF27)</f>
        <v>0</v>
      </c>
    </row>
    <row r="29" spans="1:33" ht="33.75" x14ac:dyDescent="0.25">
      <c r="A29" s="38" t="s">
        <v>28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6"/>
      <c r="AG29" s="35">
        <f>SUM(B29:AE29)</f>
        <v>0</v>
      </c>
    </row>
    <row r="30" spans="1:33" ht="15" customHeight="1" x14ac:dyDescent="0.25">
      <c r="A30" s="14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15"/>
    </row>
    <row r="31" spans="1:33" ht="33.75" x14ac:dyDescent="0.25">
      <c r="A31" s="38" t="s">
        <v>29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5">
        <f>SUM(B31:AF31)</f>
        <v>0</v>
      </c>
    </row>
    <row r="32" spans="1:33" ht="15" customHeight="1" thickBot="1" x14ac:dyDescent="0.3">
      <c r="A32" s="14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15"/>
    </row>
    <row r="33" spans="1:35" ht="45.75" thickBot="1" x14ac:dyDescent="0.3">
      <c r="A33" s="156" t="s">
        <v>94</v>
      </c>
      <c r="B33" s="157"/>
      <c r="C33" s="157"/>
      <c r="D33" s="158"/>
      <c r="E33" s="159">
        <v>241</v>
      </c>
      <c r="F33" s="160"/>
      <c r="G33" s="160"/>
      <c r="H33" s="161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1">
        <f>SUM(AG9:AG31)</f>
        <v>0</v>
      </c>
      <c r="AH33" s="32"/>
      <c r="AI33" s="32"/>
    </row>
    <row r="34" spans="1:35" ht="36.950000000000003" customHeight="1" thickTop="1" thickBot="1" x14ac:dyDescent="0.3">
      <c r="A34" s="170" t="s">
        <v>15</v>
      </c>
      <c r="B34" s="171"/>
      <c r="C34" s="171"/>
      <c r="D34" s="172"/>
      <c r="E34" s="173"/>
      <c r="F34" s="174"/>
      <c r="G34" s="174"/>
      <c r="H34" s="175"/>
      <c r="I34" s="30"/>
      <c r="J34" s="176" t="s">
        <v>95</v>
      </c>
      <c r="K34" s="177"/>
      <c r="L34" s="177"/>
      <c r="M34" s="177"/>
      <c r="N34" s="177"/>
      <c r="O34" s="177"/>
      <c r="P34" s="177"/>
      <c r="Q34" s="180">
        <f>E35</f>
        <v>0</v>
      </c>
      <c r="R34" s="180"/>
      <c r="S34" s="180"/>
      <c r="T34" s="180"/>
      <c r="U34" s="181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</row>
    <row r="35" spans="1:35" ht="36.950000000000003" customHeight="1" x14ac:dyDescent="0.25">
      <c r="A35" s="170" t="s">
        <v>96</v>
      </c>
      <c r="B35" s="171"/>
      <c r="C35" s="171"/>
      <c r="D35" s="172"/>
      <c r="E35" s="184"/>
      <c r="F35" s="185"/>
      <c r="G35" s="185"/>
      <c r="H35" s="186"/>
      <c r="I35" s="30"/>
      <c r="J35" s="178"/>
      <c r="K35" s="179"/>
      <c r="L35" s="179"/>
      <c r="M35" s="179"/>
      <c r="N35" s="179"/>
      <c r="O35" s="179"/>
      <c r="P35" s="179"/>
      <c r="Q35" s="182"/>
      <c r="R35" s="182"/>
      <c r="S35" s="182"/>
      <c r="T35" s="182"/>
      <c r="U35" s="183"/>
      <c r="V35" s="30"/>
      <c r="W35" s="179" t="s">
        <v>17</v>
      </c>
      <c r="X35" s="179"/>
      <c r="Y35" s="30"/>
      <c r="Z35" s="187">
        <f>IF(Q34=0,0,ROUND(Q34/Q36,2))</f>
        <v>0</v>
      </c>
      <c r="AA35" s="188"/>
      <c r="AB35" s="188"/>
      <c r="AC35" s="188"/>
      <c r="AD35" s="189"/>
      <c r="AE35" s="30"/>
      <c r="AF35" s="30"/>
      <c r="AG35" s="30"/>
      <c r="AH35" s="30"/>
      <c r="AI35" s="30"/>
    </row>
    <row r="36" spans="1:35" ht="36.950000000000003" customHeight="1" thickBot="1" x14ac:dyDescent="0.3">
      <c r="A36" s="193" t="s">
        <v>32</v>
      </c>
      <c r="B36" s="194"/>
      <c r="C36" s="194"/>
      <c r="D36" s="195"/>
      <c r="E36" s="196"/>
      <c r="F36" s="197"/>
      <c r="G36" s="197"/>
      <c r="H36" s="198"/>
      <c r="I36" s="30"/>
      <c r="J36" s="178" t="s">
        <v>16</v>
      </c>
      <c r="K36" s="179"/>
      <c r="L36" s="179"/>
      <c r="M36" s="179"/>
      <c r="N36" s="179"/>
      <c r="O36" s="179"/>
      <c r="P36" s="179"/>
      <c r="Q36" s="201">
        <f>E37</f>
        <v>0</v>
      </c>
      <c r="R36" s="201"/>
      <c r="S36" s="201"/>
      <c r="T36" s="201"/>
      <c r="U36" s="202"/>
      <c r="V36" s="30"/>
      <c r="W36" s="179"/>
      <c r="X36" s="179"/>
      <c r="Y36" s="30"/>
      <c r="Z36" s="190"/>
      <c r="AA36" s="191"/>
      <c r="AB36" s="191"/>
      <c r="AC36" s="191"/>
      <c r="AD36" s="192"/>
      <c r="AE36" s="30"/>
      <c r="AF36" s="30"/>
      <c r="AG36" s="30"/>
      <c r="AH36" s="30"/>
      <c r="AI36" s="30"/>
    </row>
    <row r="37" spans="1:35" ht="36.950000000000003" customHeight="1" thickBot="1" x14ac:dyDescent="0.3">
      <c r="A37" s="205" t="s">
        <v>16</v>
      </c>
      <c r="B37" s="206"/>
      <c r="C37" s="206"/>
      <c r="D37" s="207"/>
      <c r="E37" s="166">
        <f>(E33-E36)*(E34/5)</f>
        <v>0</v>
      </c>
      <c r="F37" s="167"/>
      <c r="G37" s="167"/>
      <c r="H37" s="168"/>
      <c r="I37" s="30"/>
      <c r="J37" s="199"/>
      <c r="K37" s="200"/>
      <c r="L37" s="200"/>
      <c r="M37" s="200"/>
      <c r="N37" s="200"/>
      <c r="O37" s="200"/>
      <c r="P37" s="200"/>
      <c r="Q37" s="203"/>
      <c r="R37" s="203"/>
      <c r="S37" s="203"/>
      <c r="T37" s="203"/>
      <c r="U37" s="204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</row>
    <row r="38" spans="1:35" x14ac:dyDescent="0.2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</row>
    <row r="39" spans="1:35" ht="31.5" x14ac:dyDescent="0.25">
      <c r="A39" s="39" t="s">
        <v>97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</row>
    <row r="40" spans="1:35" ht="31.5" x14ac:dyDescent="0.25">
      <c r="A40" s="39" t="s">
        <v>107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</row>
    <row r="41" spans="1:35" ht="31.5" x14ac:dyDescent="0.25">
      <c r="A41" s="39" t="s">
        <v>98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</row>
    <row r="42" spans="1:35" ht="31.5" x14ac:dyDescent="0.25">
      <c r="A42" s="39" t="s">
        <v>99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</row>
    <row r="43" spans="1:35" ht="31.5" x14ac:dyDescent="0.25">
      <c r="A43" s="39" t="s">
        <v>100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</row>
    <row r="44" spans="1:35" s="55" customFormat="1" ht="33.75" x14ac:dyDescent="0.25">
      <c r="A44" s="52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2"/>
      <c r="AG44" s="54"/>
    </row>
    <row r="45" spans="1:35" s="55" customFormat="1" ht="33.75" x14ac:dyDescent="0.25">
      <c r="A45" s="52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2"/>
      <c r="AG45" s="54"/>
    </row>
    <row r="46" spans="1:35" s="55" customFormat="1" ht="33.75" x14ac:dyDescent="0.25">
      <c r="A46" s="52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2"/>
      <c r="AG46" s="54"/>
    </row>
    <row r="47" spans="1:35" s="55" customFormat="1" ht="33.75" x14ac:dyDescent="0.25">
      <c r="A47" s="57" t="s">
        <v>110</v>
      </c>
      <c r="B47" s="56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2"/>
      <c r="AG47" s="54"/>
    </row>
    <row r="48" spans="1:35" s="55" customFormat="1" ht="33.75" x14ac:dyDescent="0.25">
      <c r="A48" s="52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2"/>
      <c r="AG48" s="54"/>
    </row>
    <row r="49" spans="1:33" s="55" customFormat="1" ht="33.75" x14ac:dyDescent="0.25">
      <c r="A49" s="52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2"/>
      <c r="AG49" s="54"/>
    </row>
    <row r="50" spans="1:33" s="55" customFormat="1" ht="33.75" x14ac:dyDescent="0.25">
      <c r="A50" s="52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2"/>
      <c r="AG50" s="54"/>
    </row>
    <row r="51" spans="1:33" s="55" customFormat="1" ht="33.75" x14ac:dyDescent="0.25">
      <c r="A51" s="52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2"/>
      <c r="AG51" s="54"/>
    </row>
    <row r="52" spans="1:33" s="55" customFormat="1" ht="33.75" x14ac:dyDescent="0.25">
      <c r="A52" s="57" t="s">
        <v>111</v>
      </c>
      <c r="B52" s="56"/>
      <c r="C52" s="53"/>
      <c r="D52" s="53"/>
      <c r="E52" s="53"/>
      <c r="F52" s="58" t="s">
        <v>112</v>
      </c>
      <c r="G52" s="56"/>
      <c r="H52" s="56"/>
      <c r="I52" s="56"/>
      <c r="J52" s="56"/>
      <c r="K52" s="56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2"/>
      <c r="AG52" s="54"/>
    </row>
    <row r="53" spans="1:33" s="55" customFormat="1" ht="33.75" x14ac:dyDescent="0.25">
      <c r="A53" s="52"/>
      <c r="B53" s="53"/>
      <c r="C53" s="53"/>
      <c r="D53" s="53"/>
      <c r="E53" s="53"/>
      <c r="F53" s="155" t="str">
        <f>O4</f>
        <v>Name, Vorname MA1</v>
      </c>
      <c r="G53" s="155"/>
      <c r="H53" s="155"/>
      <c r="I53" s="155"/>
      <c r="J53" s="155"/>
      <c r="K53" s="155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2"/>
      <c r="AG53" s="54"/>
    </row>
    <row r="54" spans="1:33" s="55" customFormat="1" ht="33.75" x14ac:dyDescent="0.25">
      <c r="A54" s="52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2"/>
      <c r="AG54" s="54"/>
    </row>
    <row r="55" spans="1:33" s="55" customFormat="1" ht="33.75" x14ac:dyDescent="0.25">
      <c r="A55" s="52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2"/>
      <c r="AG55" s="54"/>
    </row>
    <row r="56" spans="1:33" s="55" customFormat="1" ht="33.75" x14ac:dyDescent="0.25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2"/>
      <c r="AG56" s="54"/>
    </row>
    <row r="57" spans="1:33" s="55" customFormat="1" ht="33.75" x14ac:dyDescent="0.25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2"/>
      <c r="AG57" s="54"/>
    </row>
    <row r="58" spans="1:33" s="55" customFormat="1" ht="33.75" x14ac:dyDescent="0.2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2"/>
      <c r="AG58" s="54"/>
    </row>
    <row r="59" spans="1:33" s="55" customFormat="1" ht="33.75" x14ac:dyDescent="0.2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2"/>
      <c r="AG59" s="54"/>
    </row>
    <row r="60" spans="1:33" s="55" customFormat="1" ht="33.75" x14ac:dyDescent="0.25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2"/>
      <c r="AG60" s="54"/>
    </row>
    <row r="61" spans="1:33" s="55" customFormat="1" ht="33.75" x14ac:dyDescent="0.25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2"/>
      <c r="AG61" s="54"/>
    </row>
    <row r="62" spans="1:33" s="55" customFormat="1" ht="33.75" x14ac:dyDescent="0.25">
      <c r="A62" s="52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2"/>
      <c r="AG62" s="54"/>
    </row>
    <row r="63" spans="1:33" s="55" customFormat="1" ht="33.75" x14ac:dyDescent="0.25">
      <c r="A63" s="52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2"/>
      <c r="AG63" s="54"/>
    </row>
    <row r="64" spans="1:33" s="55" customFormat="1" ht="33.75" x14ac:dyDescent="0.25">
      <c r="A64" s="52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2"/>
      <c r="AG64" s="54"/>
    </row>
    <row r="65" spans="1:33" s="55" customFormat="1" ht="33.75" x14ac:dyDescent="0.25">
      <c r="A65" s="52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2"/>
      <c r="AG65" s="54"/>
    </row>
    <row r="66" spans="1:33" s="55" customFormat="1" ht="33.75" x14ac:dyDescent="0.25">
      <c r="A66" s="52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2"/>
      <c r="AG66" s="54"/>
    </row>
    <row r="67" spans="1:33" s="55" customFormat="1" ht="33.75" x14ac:dyDescent="0.25">
      <c r="A67" s="52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2"/>
      <c r="AG67" s="54"/>
    </row>
    <row r="68" spans="1:33" s="55" customFormat="1" ht="33.75" x14ac:dyDescent="0.25">
      <c r="A68" s="52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2"/>
      <c r="AG68" s="54"/>
    </row>
  </sheetData>
  <sheetProtection algorithmName="SHA-512" hashValue="37V/Rj/+YG6Ztauqp2S6A/GIHqTZshC5pOfzqmSaL0s04a8+GQHCxRHP4a68VVT2NmLVqx3t3TrPQ9zneCa1Tw==" saltValue="Vry6pb5dhuaDrvp2hyPWbg==" spinCount="100000" sheet="1" objects="1" scenarios="1" selectLockedCells="1"/>
  <mergeCells count="22">
    <mergeCell ref="O4:S4"/>
    <mergeCell ref="X4:AB4"/>
    <mergeCell ref="AC4:AF4"/>
    <mergeCell ref="A34:D34"/>
    <mergeCell ref="E34:H34"/>
    <mergeCell ref="J34:P35"/>
    <mergeCell ref="Q34:U35"/>
    <mergeCell ref="A35:D35"/>
    <mergeCell ref="E35:H35"/>
    <mergeCell ref="W35:X36"/>
    <mergeCell ref="Z35:AD36"/>
    <mergeCell ref="A36:D36"/>
    <mergeCell ref="E36:H36"/>
    <mergeCell ref="J36:P37"/>
    <mergeCell ref="Q36:U37"/>
    <mergeCell ref="A37:D37"/>
    <mergeCell ref="F53:K53"/>
    <mergeCell ref="A33:D33"/>
    <mergeCell ref="E33:H33"/>
    <mergeCell ref="B4:E4"/>
    <mergeCell ref="G4:N4"/>
    <mergeCell ref="E37:H37"/>
  </mergeCells>
  <pageMargins left="0.7" right="0.7" top="0.78740157499999996" bottom="0.78740157499999996" header="0.3" footer="0.3"/>
  <pageSetup paperSize="9" scale="3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7815B-1322-4A5E-86D0-5446D8EF2587}">
  <sheetPr codeName="Tabelle4">
    <tabColor rgb="FFC00000"/>
  </sheetPr>
  <dimension ref="A3:AI68"/>
  <sheetViews>
    <sheetView showGridLines="0" view="pageLayout" topLeftCell="A10" zoomScale="55" zoomScaleNormal="55" zoomScalePageLayoutView="55" workbookViewId="0">
      <selection activeCell="E36" sqref="E36:H36"/>
    </sheetView>
  </sheetViews>
  <sheetFormatPr baseColWidth="10" defaultColWidth="11.42578125" defaultRowHeight="15" x14ac:dyDescent="0.25"/>
  <cols>
    <col min="1" max="1" width="45.85546875" style="9" customWidth="1"/>
    <col min="2" max="28" width="9.5703125" style="9" customWidth="1"/>
    <col min="29" max="32" width="9.7109375" style="9" customWidth="1"/>
    <col min="33" max="33" width="27.28515625" style="9" bestFit="1" customWidth="1"/>
    <col min="34" max="16384" width="11.42578125" style="9"/>
  </cols>
  <sheetData>
    <row r="3" spans="1:33" ht="15.75" thickBot="1" x14ac:dyDescent="0.3"/>
    <row r="4" spans="1:33" s="10" customFormat="1" ht="33" thickBot="1" x14ac:dyDescent="0.3">
      <c r="A4" s="51" t="s">
        <v>0</v>
      </c>
      <c r="B4" s="162" t="str">
        <f>IF(Zwischennachweis!$D$9&gt;0,Zwischennachweis!$D$9," ")</f>
        <v xml:space="preserve"> </v>
      </c>
      <c r="C4" s="162"/>
      <c r="D4" s="162"/>
      <c r="E4" s="163"/>
      <c r="G4" s="164" t="s">
        <v>84</v>
      </c>
      <c r="H4" s="165"/>
      <c r="I4" s="165"/>
      <c r="J4" s="165"/>
      <c r="K4" s="165"/>
      <c r="L4" s="165"/>
      <c r="M4" s="165"/>
      <c r="N4" s="165"/>
      <c r="O4" s="162" t="str">
        <f>Personalausgaben!A12</f>
        <v>Name, Vorname MA2</v>
      </c>
      <c r="P4" s="162"/>
      <c r="Q4" s="162"/>
      <c r="R4" s="162"/>
      <c r="S4" s="163"/>
      <c r="X4" s="169" t="s">
        <v>1</v>
      </c>
      <c r="Y4" s="162"/>
      <c r="Z4" s="162"/>
      <c r="AA4" s="162"/>
      <c r="AB4" s="162"/>
      <c r="AC4" s="162" t="str">
        <f>IF(Zwischennachweis!$D$10,Zwischennachweis!$D$10,"")</f>
        <v/>
      </c>
      <c r="AD4" s="162"/>
      <c r="AE4" s="162"/>
      <c r="AF4" s="163"/>
    </row>
    <row r="6" spans="1:33" ht="21" x14ac:dyDescent="0.25">
      <c r="A6" s="11" t="s">
        <v>30</v>
      </c>
    </row>
    <row r="8" spans="1:33" s="12" customFormat="1" ht="39" x14ac:dyDescent="0.25">
      <c r="A8" s="38" t="s">
        <v>106</v>
      </c>
      <c r="B8" s="33">
        <v>1</v>
      </c>
      <c r="C8" s="33">
        <v>2</v>
      </c>
      <c r="D8" s="33">
        <v>3</v>
      </c>
      <c r="E8" s="33">
        <v>4</v>
      </c>
      <c r="F8" s="33">
        <v>5</v>
      </c>
      <c r="G8" s="33">
        <v>6</v>
      </c>
      <c r="H8" s="33">
        <v>7</v>
      </c>
      <c r="I8" s="33">
        <v>8</v>
      </c>
      <c r="J8" s="33">
        <v>9</v>
      </c>
      <c r="K8" s="33">
        <v>10</v>
      </c>
      <c r="L8" s="33">
        <v>11</v>
      </c>
      <c r="M8" s="33">
        <v>12</v>
      </c>
      <c r="N8" s="33">
        <v>13</v>
      </c>
      <c r="O8" s="33">
        <v>14</v>
      </c>
      <c r="P8" s="33">
        <v>15</v>
      </c>
      <c r="Q8" s="33">
        <v>16</v>
      </c>
      <c r="R8" s="33">
        <v>17</v>
      </c>
      <c r="S8" s="33">
        <v>18</v>
      </c>
      <c r="T8" s="33">
        <v>19</v>
      </c>
      <c r="U8" s="33">
        <v>20</v>
      </c>
      <c r="V8" s="33">
        <v>21</v>
      </c>
      <c r="W8" s="33">
        <v>22</v>
      </c>
      <c r="X8" s="33">
        <v>23</v>
      </c>
      <c r="Y8" s="33">
        <v>24</v>
      </c>
      <c r="Z8" s="33">
        <v>25</v>
      </c>
      <c r="AA8" s="33">
        <v>26</v>
      </c>
      <c r="AB8" s="33">
        <v>27</v>
      </c>
      <c r="AC8" s="33">
        <v>28</v>
      </c>
      <c r="AD8" s="33">
        <v>29</v>
      </c>
      <c r="AE8" s="33">
        <v>30</v>
      </c>
      <c r="AF8" s="33">
        <v>31</v>
      </c>
      <c r="AG8" s="33" t="s">
        <v>31</v>
      </c>
    </row>
    <row r="9" spans="1:33" s="13" customFormat="1" ht="33.75" x14ac:dyDescent="0.25">
      <c r="A9" s="38" t="s">
        <v>18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5">
        <f>SUM(B9:AF9)</f>
        <v>0</v>
      </c>
    </row>
    <row r="10" spans="1:33" s="13" customFormat="1" ht="15" customHeight="1" x14ac:dyDescent="0.25">
      <c r="A10" s="14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15"/>
    </row>
    <row r="11" spans="1:33" ht="33.75" x14ac:dyDescent="0.25">
      <c r="A11" s="38" t="s">
        <v>19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6"/>
      <c r="AF11" s="36"/>
      <c r="AG11" s="35">
        <f>SUM(B11:AD11)</f>
        <v>0</v>
      </c>
    </row>
    <row r="12" spans="1:33" ht="15" customHeight="1" x14ac:dyDescent="0.25">
      <c r="A12" s="14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15"/>
    </row>
    <row r="13" spans="1:33" ht="33.75" x14ac:dyDescent="0.25">
      <c r="A13" s="38" t="s">
        <v>20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5">
        <f>SUM(B13:AF13)</f>
        <v>0</v>
      </c>
    </row>
    <row r="14" spans="1:33" ht="15" customHeight="1" x14ac:dyDescent="0.25">
      <c r="A14" s="14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15"/>
    </row>
    <row r="15" spans="1:33" ht="33.75" x14ac:dyDescent="0.25">
      <c r="A15" s="38" t="s">
        <v>21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6"/>
      <c r="AG15" s="35">
        <f>SUM(B15:AE15)</f>
        <v>0</v>
      </c>
    </row>
    <row r="16" spans="1:33" ht="15" customHeight="1" x14ac:dyDescent="0.25">
      <c r="A16" s="14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15"/>
    </row>
    <row r="17" spans="1:33" ht="33.75" x14ac:dyDescent="0.25">
      <c r="A17" s="38" t="s">
        <v>22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5">
        <f>SUM(B17:AF17)</f>
        <v>0</v>
      </c>
    </row>
    <row r="18" spans="1:33" ht="15" customHeight="1" x14ac:dyDescent="0.25">
      <c r="A18" s="14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15"/>
    </row>
    <row r="19" spans="1:33" ht="33.75" x14ac:dyDescent="0.25">
      <c r="A19" s="38" t="s">
        <v>23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6"/>
      <c r="AG19" s="35">
        <f>SUM(B19:AE19)</f>
        <v>0</v>
      </c>
    </row>
    <row r="20" spans="1:33" ht="17.25" customHeight="1" x14ac:dyDescent="0.25">
      <c r="A20" s="14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15"/>
    </row>
    <row r="21" spans="1:33" ht="33.75" x14ac:dyDescent="0.25">
      <c r="A21" s="38" t="s">
        <v>24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5">
        <f>SUM(B21:AF21)</f>
        <v>0</v>
      </c>
    </row>
    <row r="22" spans="1:33" ht="15" customHeight="1" x14ac:dyDescent="0.25">
      <c r="A22" s="14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15"/>
    </row>
    <row r="23" spans="1:33" ht="33.75" x14ac:dyDescent="0.25">
      <c r="A23" s="38" t="s">
        <v>25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5">
        <f>SUM(B23:AF23)</f>
        <v>0</v>
      </c>
    </row>
    <row r="24" spans="1:33" ht="15" customHeight="1" x14ac:dyDescent="0.25">
      <c r="A24" s="14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15"/>
    </row>
    <row r="25" spans="1:33" ht="33.75" x14ac:dyDescent="0.25">
      <c r="A25" s="38" t="s">
        <v>26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6"/>
      <c r="AG25" s="35">
        <f>SUM(B25:AE25)</f>
        <v>0</v>
      </c>
    </row>
    <row r="26" spans="1:33" ht="17.25" customHeight="1" x14ac:dyDescent="0.25">
      <c r="A26" s="14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15"/>
    </row>
    <row r="27" spans="1:33" ht="33.75" x14ac:dyDescent="0.25">
      <c r="A27" s="38" t="s">
        <v>27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5">
        <f>SUM(B27:AF27)</f>
        <v>0</v>
      </c>
    </row>
    <row r="29" spans="1:33" ht="33.75" x14ac:dyDescent="0.25">
      <c r="A29" s="38" t="s">
        <v>28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6"/>
      <c r="AG29" s="35">
        <f>SUM(B29:AE29)</f>
        <v>0</v>
      </c>
    </row>
    <row r="30" spans="1:33" ht="15" customHeight="1" x14ac:dyDescent="0.25">
      <c r="A30" s="14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15"/>
    </row>
    <row r="31" spans="1:33" ht="33.75" x14ac:dyDescent="0.25">
      <c r="A31" s="38" t="s">
        <v>29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5">
        <f>SUM(B31:AF31)</f>
        <v>0</v>
      </c>
    </row>
    <row r="32" spans="1:33" ht="15" customHeight="1" thickBot="1" x14ac:dyDescent="0.3">
      <c r="A32" s="14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15"/>
    </row>
    <row r="33" spans="1:35" ht="45.75" thickBot="1" x14ac:dyDescent="0.3">
      <c r="A33" s="156" t="s">
        <v>94</v>
      </c>
      <c r="B33" s="157"/>
      <c r="C33" s="157"/>
      <c r="D33" s="158"/>
      <c r="E33" s="159">
        <v>241</v>
      </c>
      <c r="F33" s="160"/>
      <c r="G33" s="160"/>
      <c r="H33" s="161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1">
        <f>SUM(AG9:AG31)</f>
        <v>0</v>
      </c>
      <c r="AH33" s="32"/>
      <c r="AI33" s="32"/>
    </row>
    <row r="34" spans="1:35" ht="36.950000000000003" customHeight="1" thickTop="1" thickBot="1" x14ac:dyDescent="0.3">
      <c r="A34" s="170" t="s">
        <v>15</v>
      </c>
      <c r="B34" s="171"/>
      <c r="C34" s="171"/>
      <c r="D34" s="172"/>
      <c r="E34" s="173"/>
      <c r="F34" s="174"/>
      <c r="G34" s="174"/>
      <c r="H34" s="175"/>
      <c r="I34" s="30"/>
      <c r="J34" s="176" t="s">
        <v>95</v>
      </c>
      <c r="K34" s="177"/>
      <c r="L34" s="177"/>
      <c r="M34" s="177"/>
      <c r="N34" s="177"/>
      <c r="O34" s="177"/>
      <c r="P34" s="177"/>
      <c r="Q34" s="180">
        <f>E35</f>
        <v>0</v>
      </c>
      <c r="R34" s="180"/>
      <c r="S34" s="180"/>
      <c r="T34" s="180"/>
      <c r="U34" s="181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</row>
    <row r="35" spans="1:35" ht="36.950000000000003" customHeight="1" x14ac:dyDescent="0.25">
      <c r="A35" s="170" t="s">
        <v>96</v>
      </c>
      <c r="B35" s="171"/>
      <c r="C35" s="171"/>
      <c r="D35" s="172"/>
      <c r="E35" s="184"/>
      <c r="F35" s="185"/>
      <c r="G35" s="185"/>
      <c r="H35" s="186"/>
      <c r="I35" s="30"/>
      <c r="J35" s="178"/>
      <c r="K35" s="179"/>
      <c r="L35" s="179"/>
      <c r="M35" s="179"/>
      <c r="N35" s="179"/>
      <c r="O35" s="179"/>
      <c r="P35" s="179"/>
      <c r="Q35" s="182"/>
      <c r="R35" s="182"/>
      <c r="S35" s="182"/>
      <c r="T35" s="182"/>
      <c r="U35" s="183"/>
      <c r="V35" s="30"/>
      <c r="W35" s="179" t="s">
        <v>17</v>
      </c>
      <c r="X35" s="179"/>
      <c r="Y35" s="30"/>
      <c r="Z35" s="187">
        <f>IF(Q34=0,0,ROUND(Q34/Q36,2))</f>
        <v>0</v>
      </c>
      <c r="AA35" s="188"/>
      <c r="AB35" s="188"/>
      <c r="AC35" s="188"/>
      <c r="AD35" s="189"/>
      <c r="AE35" s="30"/>
      <c r="AF35" s="30"/>
      <c r="AG35" s="30"/>
      <c r="AH35" s="30"/>
      <c r="AI35" s="30"/>
    </row>
    <row r="36" spans="1:35" ht="36.950000000000003" customHeight="1" thickBot="1" x14ac:dyDescent="0.3">
      <c r="A36" s="193" t="s">
        <v>32</v>
      </c>
      <c r="B36" s="194"/>
      <c r="C36" s="194"/>
      <c r="D36" s="195"/>
      <c r="E36" s="196"/>
      <c r="F36" s="197"/>
      <c r="G36" s="197"/>
      <c r="H36" s="198"/>
      <c r="I36" s="30"/>
      <c r="J36" s="178" t="s">
        <v>16</v>
      </c>
      <c r="K36" s="179"/>
      <c r="L36" s="179"/>
      <c r="M36" s="179"/>
      <c r="N36" s="179"/>
      <c r="O36" s="179"/>
      <c r="P36" s="179"/>
      <c r="Q36" s="201">
        <f>E37</f>
        <v>0</v>
      </c>
      <c r="R36" s="201"/>
      <c r="S36" s="201"/>
      <c r="T36" s="201"/>
      <c r="U36" s="202"/>
      <c r="V36" s="30"/>
      <c r="W36" s="179"/>
      <c r="X36" s="179"/>
      <c r="Y36" s="30"/>
      <c r="Z36" s="190"/>
      <c r="AA36" s="191"/>
      <c r="AB36" s="191"/>
      <c r="AC36" s="191"/>
      <c r="AD36" s="192"/>
      <c r="AE36" s="30"/>
      <c r="AF36" s="30"/>
      <c r="AG36" s="30"/>
      <c r="AH36" s="30"/>
      <c r="AI36" s="30"/>
    </row>
    <row r="37" spans="1:35" ht="36.950000000000003" customHeight="1" thickBot="1" x14ac:dyDescent="0.3">
      <c r="A37" s="205" t="s">
        <v>16</v>
      </c>
      <c r="B37" s="206"/>
      <c r="C37" s="206"/>
      <c r="D37" s="207"/>
      <c r="E37" s="166">
        <f>(E33-E36)*(E34/5)</f>
        <v>0</v>
      </c>
      <c r="F37" s="167"/>
      <c r="G37" s="167"/>
      <c r="H37" s="168"/>
      <c r="I37" s="30"/>
      <c r="J37" s="199"/>
      <c r="K37" s="200"/>
      <c r="L37" s="200"/>
      <c r="M37" s="200"/>
      <c r="N37" s="200"/>
      <c r="O37" s="200"/>
      <c r="P37" s="200"/>
      <c r="Q37" s="203"/>
      <c r="R37" s="203"/>
      <c r="S37" s="203"/>
      <c r="T37" s="203"/>
      <c r="U37" s="204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</row>
    <row r="38" spans="1:35" x14ac:dyDescent="0.2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</row>
    <row r="39" spans="1:35" ht="31.5" x14ac:dyDescent="0.25">
      <c r="A39" s="39" t="s">
        <v>97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</row>
    <row r="40" spans="1:35" ht="31.5" x14ac:dyDescent="0.25">
      <c r="A40" s="39" t="s">
        <v>107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</row>
    <row r="41" spans="1:35" ht="31.5" x14ac:dyDescent="0.25">
      <c r="A41" s="39" t="s">
        <v>98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</row>
    <row r="42" spans="1:35" ht="31.5" x14ac:dyDescent="0.25">
      <c r="A42" s="39" t="s">
        <v>99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</row>
    <row r="43" spans="1:35" ht="31.5" x14ac:dyDescent="0.25">
      <c r="A43" s="39" t="s">
        <v>100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</row>
    <row r="44" spans="1:35" s="55" customFormat="1" ht="33.75" x14ac:dyDescent="0.25">
      <c r="A44" s="52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2"/>
      <c r="AG44" s="54"/>
    </row>
    <row r="45" spans="1:35" s="55" customFormat="1" ht="33.75" x14ac:dyDescent="0.25">
      <c r="A45" s="52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2"/>
      <c r="AG45" s="54"/>
    </row>
    <row r="46" spans="1:35" s="55" customFormat="1" ht="33.75" x14ac:dyDescent="0.25">
      <c r="A46" s="52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2"/>
      <c r="AG46" s="54"/>
    </row>
    <row r="47" spans="1:35" s="55" customFormat="1" ht="33.75" x14ac:dyDescent="0.25">
      <c r="A47" s="57" t="s">
        <v>110</v>
      </c>
      <c r="B47" s="56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2"/>
      <c r="AG47" s="54"/>
    </row>
    <row r="48" spans="1:35" s="55" customFormat="1" ht="33.75" x14ac:dyDescent="0.25">
      <c r="A48" s="52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2"/>
      <c r="AG48" s="54"/>
    </row>
    <row r="49" spans="1:33" s="55" customFormat="1" ht="33.75" x14ac:dyDescent="0.25">
      <c r="A49" s="52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2"/>
      <c r="AG49" s="54"/>
    </row>
    <row r="50" spans="1:33" s="55" customFormat="1" ht="33.75" x14ac:dyDescent="0.25">
      <c r="A50" s="52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2"/>
      <c r="AG50" s="54"/>
    </row>
    <row r="51" spans="1:33" s="55" customFormat="1" ht="33.75" x14ac:dyDescent="0.25">
      <c r="A51" s="52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2"/>
      <c r="AG51" s="54"/>
    </row>
    <row r="52" spans="1:33" s="55" customFormat="1" ht="33.75" x14ac:dyDescent="0.25">
      <c r="A52" s="57" t="s">
        <v>111</v>
      </c>
      <c r="B52" s="56"/>
      <c r="C52" s="53"/>
      <c r="D52" s="53"/>
      <c r="E52" s="53"/>
      <c r="F52" s="58" t="s">
        <v>112</v>
      </c>
      <c r="G52" s="56"/>
      <c r="H52" s="56"/>
      <c r="I52" s="56"/>
      <c r="J52" s="56"/>
      <c r="K52" s="56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2"/>
      <c r="AG52" s="54"/>
    </row>
    <row r="53" spans="1:33" s="55" customFormat="1" ht="33.75" x14ac:dyDescent="0.25">
      <c r="A53" s="52"/>
      <c r="B53" s="53"/>
      <c r="C53" s="53"/>
      <c r="D53" s="53"/>
      <c r="E53" s="53"/>
      <c r="F53" s="155" t="str">
        <f>O4</f>
        <v>Name, Vorname MA2</v>
      </c>
      <c r="G53" s="155"/>
      <c r="H53" s="155"/>
      <c r="I53" s="155"/>
      <c r="J53" s="155"/>
      <c r="K53" s="155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2"/>
      <c r="AG53" s="54"/>
    </row>
    <row r="54" spans="1:33" s="55" customFormat="1" ht="33.75" x14ac:dyDescent="0.25">
      <c r="A54" s="52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2"/>
      <c r="AG54" s="54"/>
    </row>
    <row r="55" spans="1:33" s="55" customFormat="1" ht="33.75" x14ac:dyDescent="0.25">
      <c r="A55" s="52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2"/>
      <c r="AG55" s="54"/>
    </row>
    <row r="56" spans="1:33" s="55" customFormat="1" ht="33.75" x14ac:dyDescent="0.25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2"/>
      <c r="AG56" s="54"/>
    </row>
    <row r="57" spans="1:33" s="55" customFormat="1" ht="33.75" x14ac:dyDescent="0.25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2"/>
      <c r="AG57" s="54"/>
    </row>
    <row r="58" spans="1:33" s="55" customFormat="1" ht="33.75" x14ac:dyDescent="0.2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2"/>
      <c r="AG58" s="54"/>
    </row>
    <row r="59" spans="1:33" s="55" customFormat="1" ht="33.75" x14ac:dyDescent="0.2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2"/>
      <c r="AG59" s="54"/>
    </row>
    <row r="60" spans="1:33" s="55" customFormat="1" ht="33.75" x14ac:dyDescent="0.25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2"/>
      <c r="AG60" s="54"/>
    </row>
    <row r="61" spans="1:33" s="55" customFormat="1" ht="33.75" x14ac:dyDescent="0.25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2"/>
      <c r="AG61" s="54"/>
    </row>
    <row r="62" spans="1:33" s="55" customFormat="1" ht="33.75" x14ac:dyDescent="0.25">
      <c r="A62" s="52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2"/>
      <c r="AG62" s="54"/>
    </row>
    <row r="63" spans="1:33" s="55" customFormat="1" ht="33.75" x14ac:dyDescent="0.25">
      <c r="A63" s="52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2"/>
      <c r="AG63" s="54"/>
    </row>
    <row r="64" spans="1:33" s="55" customFormat="1" ht="33.75" x14ac:dyDescent="0.25">
      <c r="A64" s="52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2"/>
      <c r="AG64" s="54"/>
    </row>
    <row r="65" spans="1:33" s="55" customFormat="1" ht="33.75" x14ac:dyDescent="0.25">
      <c r="A65" s="52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2"/>
      <c r="AG65" s="54"/>
    </row>
    <row r="66" spans="1:33" s="55" customFormat="1" ht="33.75" x14ac:dyDescent="0.25">
      <c r="A66" s="52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2"/>
      <c r="AG66" s="54"/>
    </row>
    <row r="67" spans="1:33" s="55" customFormat="1" ht="33.75" x14ac:dyDescent="0.25">
      <c r="A67" s="52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2"/>
      <c r="AG67" s="54"/>
    </row>
    <row r="68" spans="1:33" s="55" customFormat="1" ht="33.75" x14ac:dyDescent="0.25">
      <c r="A68" s="52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2"/>
      <c r="AG68" s="54"/>
    </row>
  </sheetData>
  <sheetProtection algorithmName="SHA-512" hashValue="ncZoSllZOazYr9RSCkiErWgpifWs4LgV2JphN4A3IR8vZgtWJ8/ybNA4r/14Ke1SS4o2wOGYrAiGfNlAWtnSgQ==" saltValue="erRHxo8o6MvpMV1/ojgGcw==" spinCount="100000" sheet="1" objects="1" scenarios="1" selectLockedCells="1"/>
  <mergeCells count="22">
    <mergeCell ref="X4:AB4"/>
    <mergeCell ref="AC4:AF4"/>
    <mergeCell ref="A34:D34"/>
    <mergeCell ref="E34:H34"/>
    <mergeCell ref="J34:P35"/>
    <mergeCell ref="Q34:U35"/>
    <mergeCell ref="A35:D35"/>
    <mergeCell ref="E35:H35"/>
    <mergeCell ref="A33:D33"/>
    <mergeCell ref="E33:H33"/>
    <mergeCell ref="B4:E4"/>
    <mergeCell ref="G4:N4"/>
    <mergeCell ref="O4:S4"/>
    <mergeCell ref="F53:K53"/>
    <mergeCell ref="W35:X36"/>
    <mergeCell ref="Z35:AD36"/>
    <mergeCell ref="A36:D36"/>
    <mergeCell ref="E36:H36"/>
    <mergeCell ref="J36:P37"/>
    <mergeCell ref="Q36:U37"/>
    <mergeCell ref="A37:D37"/>
    <mergeCell ref="E37:H37"/>
  </mergeCells>
  <pageMargins left="0.7" right="0.7" top="0.78740157499999996" bottom="0.78740157499999996" header="0.3" footer="0.3"/>
  <pageSetup paperSize="9" scale="3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80DE8-9883-4F2A-ABDE-0C4AA38CC40E}">
  <sheetPr codeName="Tabelle5">
    <tabColor rgb="FFC00000"/>
  </sheetPr>
  <dimension ref="A3:AI68"/>
  <sheetViews>
    <sheetView showGridLines="0" view="pageLayout" topLeftCell="A13" zoomScale="55" zoomScaleNormal="55" zoomScalePageLayoutView="55" workbookViewId="0">
      <selection activeCell="E36" sqref="E36:H36"/>
    </sheetView>
  </sheetViews>
  <sheetFormatPr baseColWidth="10" defaultColWidth="11.42578125" defaultRowHeight="15" x14ac:dyDescent="0.25"/>
  <cols>
    <col min="1" max="1" width="45.85546875" style="9" customWidth="1"/>
    <col min="2" max="28" width="9.5703125" style="9" customWidth="1"/>
    <col min="29" max="32" width="9.7109375" style="9" customWidth="1"/>
    <col min="33" max="33" width="27.28515625" style="9" bestFit="1" customWidth="1"/>
    <col min="34" max="16384" width="11.42578125" style="9"/>
  </cols>
  <sheetData>
    <row r="3" spans="1:33" ht="15.75" thickBot="1" x14ac:dyDescent="0.3"/>
    <row r="4" spans="1:33" s="10" customFormat="1" ht="33" thickBot="1" x14ac:dyDescent="0.3">
      <c r="A4" s="51" t="s">
        <v>0</v>
      </c>
      <c r="B4" s="162" t="str">
        <f>IF(Zwischennachweis!$D$9&gt;0,Zwischennachweis!$D$9," ")</f>
        <v xml:space="preserve"> </v>
      </c>
      <c r="C4" s="162"/>
      <c r="D4" s="162"/>
      <c r="E4" s="163"/>
      <c r="G4" s="164" t="s">
        <v>84</v>
      </c>
      <c r="H4" s="165"/>
      <c r="I4" s="165"/>
      <c r="J4" s="165"/>
      <c r="K4" s="165"/>
      <c r="L4" s="165"/>
      <c r="M4" s="165"/>
      <c r="N4" s="165"/>
      <c r="O4" s="162" t="str">
        <f>Personalausgaben!A14</f>
        <v>Name, Vorname MA3</v>
      </c>
      <c r="P4" s="162"/>
      <c r="Q4" s="162"/>
      <c r="R4" s="162"/>
      <c r="S4" s="163"/>
      <c r="X4" s="169" t="s">
        <v>1</v>
      </c>
      <c r="Y4" s="162"/>
      <c r="Z4" s="162"/>
      <c r="AA4" s="162"/>
      <c r="AB4" s="162"/>
      <c r="AC4" s="162" t="str">
        <f>IF(Zwischennachweis!$D$10,Zwischennachweis!$D$10,"")</f>
        <v/>
      </c>
      <c r="AD4" s="162"/>
      <c r="AE4" s="162"/>
      <c r="AF4" s="163"/>
    </row>
    <row r="6" spans="1:33" ht="21" x14ac:dyDescent="0.25">
      <c r="A6" s="11" t="s">
        <v>30</v>
      </c>
    </row>
    <row r="8" spans="1:33" s="12" customFormat="1" ht="39" x14ac:dyDescent="0.25">
      <c r="A8" s="38" t="s">
        <v>106</v>
      </c>
      <c r="B8" s="33">
        <v>1</v>
      </c>
      <c r="C8" s="33">
        <v>2</v>
      </c>
      <c r="D8" s="33">
        <v>3</v>
      </c>
      <c r="E8" s="33">
        <v>4</v>
      </c>
      <c r="F8" s="33">
        <v>5</v>
      </c>
      <c r="G8" s="33">
        <v>6</v>
      </c>
      <c r="H8" s="33">
        <v>7</v>
      </c>
      <c r="I8" s="33">
        <v>8</v>
      </c>
      <c r="J8" s="33">
        <v>9</v>
      </c>
      <c r="K8" s="33">
        <v>10</v>
      </c>
      <c r="L8" s="33">
        <v>11</v>
      </c>
      <c r="M8" s="33">
        <v>12</v>
      </c>
      <c r="N8" s="33">
        <v>13</v>
      </c>
      <c r="O8" s="33">
        <v>14</v>
      </c>
      <c r="P8" s="33">
        <v>15</v>
      </c>
      <c r="Q8" s="33">
        <v>16</v>
      </c>
      <c r="R8" s="33">
        <v>17</v>
      </c>
      <c r="S8" s="33">
        <v>18</v>
      </c>
      <c r="T8" s="33">
        <v>19</v>
      </c>
      <c r="U8" s="33">
        <v>20</v>
      </c>
      <c r="V8" s="33">
        <v>21</v>
      </c>
      <c r="W8" s="33">
        <v>22</v>
      </c>
      <c r="X8" s="33">
        <v>23</v>
      </c>
      <c r="Y8" s="33">
        <v>24</v>
      </c>
      <c r="Z8" s="33">
        <v>25</v>
      </c>
      <c r="AA8" s="33">
        <v>26</v>
      </c>
      <c r="AB8" s="33">
        <v>27</v>
      </c>
      <c r="AC8" s="33">
        <v>28</v>
      </c>
      <c r="AD8" s="33">
        <v>29</v>
      </c>
      <c r="AE8" s="33">
        <v>30</v>
      </c>
      <c r="AF8" s="33">
        <v>31</v>
      </c>
      <c r="AG8" s="33" t="s">
        <v>31</v>
      </c>
    </row>
    <row r="9" spans="1:33" s="13" customFormat="1" ht="33.75" x14ac:dyDescent="0.25">
      <c r="A9" s="38" t="s">
        <v>18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5">
        <f>SUM(B9:AF9)</f>
        <v>0</v>
      </c>
    </row>
    <row r="10" spans="1:33" s="13" customFormat="1" ht="15" customHeight="1" x14ac:dyDescent="0.25">
      <c r="A10" s="14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15"/>
    </row>
    <row r="11" spans="1:33" ht="33.75" x14ac:dyDescent="0.25">
      <c r="A11" s="38" t="s">
        <v>19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6"/>
      <c r="AF11" s="36"/>
      <c r="AG11" s="35">
        <f>SUM(B11:AD11)</f>
        <v>0</v>
      </c>
    </row>
    <row r="12" spans="1:33" ht="15" customHeight="1" x14ac:dyDescent="0.25">
      <c r="A12" s="14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15"/>
    </row>
    <row r="13" spans="1:33" ht="33.75" x14ac:dyDescent="0.25">
      <c r="A13" s="38" t="s">
        <v>20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5">
        <f>SUM(B13:AF13)</f>
        <v>0</v>
      </c>
    </row>
    <row r="14" spans="1:33" ht="15" customHeight="1" x14ac:dyDescent="0.25">
      <c r="A14" s="14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15"/>
    </row>
    <row r="15" spans="1:33" ht="33.75" x14ac:dyDescent="0.25">
      <c r="A15" s="38" t="s">
        <v>21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6"/>
      <c r="AG15" s="35">
        <f>SUM(B15:AE15)</f>
        <v>0</v>
      </c>
    </row>
    <row r="16" spans="1:33" ht="15" customHeight="1" x14ac:dyDescent="0.25">
      <c r="A16" s="14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15"/>
    </row>
    <row r="17" spans="1:33" ht="33.75" x14ac:dyDescent="0.25">
      <c r="A17" s="38" t="s">
        <v>22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5">
        <f>SUM(B17:AF17)</f>
        <v>0</v>
      </c>
    </row>
    <row r="18" spans="1:33" ht="15" customHeight="1" x14ac:dyDescent="0.25">
      <c r="A18" s="14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15"/>
    </row>
    <row r="19" spans="1:33" ht="33.75" x14ac:dyDescent="0.25">
      <c r="A19" s="38" t="s">
        <v>23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6"/>
      <c r="AG19" s="35">
        <f>SUM(B19:AE19)</f>
        <v>0</v>
      </c>
    </row>
    <row r="20" spans="1:33" ht="17.25" customHeight="1" x14ac:dyDescent="0.25">
      <c r="A20" s="14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15"/>
    </row>
    <row r="21" spans="1:33" ht="33.75" x14ac:dyDescent="0.25">
      <c r="A21" s="38" t="s">
        <v>24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5">
        <f>SUM(B21:AF21)</f>
        <v>0</v>
      </c>
    </row>
    <row r="22" spans="1:33" ht="15" customHeight="1" x14ac:dyDescent="0.25">
      <c r="A22" s="14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15"/>
    </row>
    <row r="23" spans="1:33" ht="33.75" x14ac:dyDescent="0.25">
      <c r="A23" s="38" t="s">
        <v>25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5">
        <f>SUM(B23:AF23)</f>
        <v>0</v>
      </c>
    </row>
    <row r="24" spans="1:33" ht="15" customHeight="1" x14ac:dyDescent="0.25">
      <c r="A24" s="14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15"/>
    </row>
    <row r="25" spans="1:33" ht="33.75" x14ac:dyDescent="0.25">
      <c r="A25" s="38" t="s">
        <v>26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6"/>
      <c r="AG25" s="35">
        <f>SUM(B25:AE25)</f>
        <v>0</v>
      </c>
    </row>
    <row r="26" spans="1:33" ht="17.25" customHeight="1" x14ac:dyDescent="0.25">
      <c r="A26" s="14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15"/>
    </row>
    <row r="27" spans="1:33" ht="33.75" x14ac:dyDescent="0.25">
      <c r="A27" s="38" t="s">
        <v>27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5">
        <f>SUM(B27:AF27)</f>
        <v>0</v>
      </c>
    </row>
    <row r="29" spans="1:33" ht="33.75" x14ac:dyDescent="0.25">
      <c r="A29" s="38" t="s">
        <v>28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6"/>
      <c r="AG29" s="35">
        <f>SUM(B29:AE29)</f>
        <v>0</v>
      </c>
    </row>
    <row r="30" spans="1:33" ht="15" customHeight="1" x14ac:dyDescent="0.25">
      <c r="A30" s="14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15"/>
    </row>
    <row r="31" spans="1:33" ht="33.75" x14ac:dyDescent="0.25">
      <c r="A31" s="38" t="s">
        <v>29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5">
        <f>SUM(B31:AF31)</f>
        <v>0</v>
      </c>
    </row>
    <row r="32" spans="1:33" ht="15" customHeight="1" thickBot="1" x14ac:dyDescent="0.3">
      <c r="A32" s="14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15"/>
    </row>
    <row r="33" spans="1:35" ht="45.75" thickBot="1" x14ac:dyDescent="0.3">
      <c r="A33" s="156" t="s">
        <v>94</v>
      </c>
      <c r="B33" s="157"/>
      <c r="C33" s="157"/>
      <c r="D33" s="158"/>
      <c r="E33" s="159">
        <v>241</v>
      </c>
      <c r="F33" s="160"/>
      <c r="G33" s="160"/>
      <c r="H33" s="161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1">
        <f>SUM(AG9:AG31)</f>
        <v>0</v>
      </c>
      <c r="AH33" s="32"/>
      <c r="AI33" s="32"/>
    </row>
    <row r="34" spans="1:35" ht="36.950000000000003" customHeight="1" thickTop="1" thickBot="1" x14ac:dyDescent="0.3">
      <c r="A34" s="170" t="s">
        <v>15</v>
      </c>
      <c r="B34" s="171"/>
      <c r="C34" s="171"/>
      <c r="D34" s="172"/>
      <c r="E34" s="173"/>
      <c r="F34" s="174"/>
      <c r="G34" s="174"/>
      <c r="H34" s="175"/>
      <c r="I34" s="30"/>
      <c r="J34" s="176" t="s">
        <v>95</v>
      </c>
      <c r="K34" s="177"/>
      <c r="L34" s="177"/>
      <c r="M34" s="177"/>
      <c r="N34" s="177"/>
      <c r="O34" s="177"/>
      <c r="P34" s="177"/>
      <c r="Q34" s="180">
        <f>E35</f>
        <v>0</v>
      </c>
      <c r="R34" s="180"/>
      <c r="S34" s="180"/>
      <c r="T34" s="180"/>
      <c r="U34" s="181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</row>
    <row r="35" spans="1:35" ht="36.950000000000003" customHeight="1" x14ac:dyDescent="0.25">
      <c r="A35" s="170" t="s">
        <v>96</v>
      </c>
      <c r="B35" s="171"/>
      <c r="C35" s="171"/>
      <c r="D35" s="172"/>
      <c r="E35" s="184"/>
      <c r="F35" s="185"/>
      <c r="G35" s="185"/>
      <c r="H35" s="186"/>
      <c r="I35" s="30"/>
      <c r="J35" s="178"/>
      <c r="K35" s="179"/>
      <c r="L35" s="179"/>
      <c r="M35" s="179"/>
      <c r="N35" s="179"/>
      <c r="O35" s="179"/>
      <c r="P35" s="179"/>
      <c r="Q35" s="182"/>
      <c r="R35" s="182"/>
      <c r="S35" s="182"/>
      <c r="T35" s="182"/>
      <c r="U35" s="183"/>
      <c r="V35" s="30"/>
      <c r="W35" s="179" t="s">
        <v>17</v>
      </c>
      <c r="X35" s="179"/>
      <c r="Y35" s="30"/>
      <c r="Z35" s="187">
        <f>IF(Q34=0,0,ROUND(Q34/Q36,2))</f>
        <v>0</v>
      </c>
      <c r="AA35" s="188"/>
      <c r="AB35" s="188"/>
      <c r="AC35" s="188"/>
      <c r="AD35" s="189"/>
      <c r="AE35" s="30"/>
      <c r="AF35" s="30"/>
      <c r="AG35" s="30"/>
      <c r="AH35" s="30"/>
      <c r="AI35" s="30"/>
    </row>
    <row r="36" spans="1:35" ht="36.950000000000003" customHeight="1" thickBot="1" x14ac:dyDescent="0.3">
      <c r="A36" s="193" t="s">
        <v>32</v>
      </c>
      <c r="B36" s="194"/>
      <c r="C36" s="194"/>
      <c r="D36" s="195"/>
      <c r="E36" s="196"/>
      <c r="F36" s="197"/>
      <c r="G36" s="197"/>
      <c r="H36" s="198"/>
      <c r="I36" s="30"/>
      <c r="J36" s="178" t="s">
        <v>16</v>
      </c>
      <c r="K36" s="179"/>
      <c r="L36" s="179"/>
      <c r="M36" s="179"/>
      <c r="N36" s="179"/>
      <c r="O36" s="179"/>
      <c r="P36" s="179"/>
      <c r="Q36" s="201">
        <f>E37</f>
        <v>0</v>
      </c>
      <c r="R36" s="201"/>
      <c r="S36" s="201"/>
      <c r="T36" s="201"/>
      <c r="U36" s="202"/>
      <c r="V36" s="30"/>
      <c r="W36" s="179"/>
      <c r="X36" s="179"/>
      <c r="Y36" s="30"/>
      <c r="Z36" s="190"/>
      <c r="AA36" s="191"/>
      <c r="AB36" s="191"/>
      <c r="AC36" s="191"/>
      <c r="AD36" s="192"/>
      <c r="AE36" s="30"/>
      <c r="AF36" s="30"/>
      <c r="AG36" s="30"/>
      <c r="AH36" s="30"/>
      <c r="AI36" s="30"/>
    </row>
    <row r="37" spans="1:35" ht="36.950000000000003" customHeight="1" thickBot="1" x14ac:dyDescent="0.3">
      <c r="A37" s="205" t="s">
        <v>16</v>
      </c>
      <c r="B37" s="206"/>
      <c r="C37" s="206"/>
      <c r="D37" s="207"/>
      <c r="E37" s="166">
        <f>(E33-E36)*(E34/5)</f>
        <v>0</v>
      </c>
      <c r="F37" s="167"/>
      <c r="G37" s="167"/>
      <c r="H37" s="168"/>
      <c r="I37" s="30"/>
      <c r="J37" s="199"/>
      <c r="K37" s="200"/>
      <c r="L37" s="200"/>
      <c r="M37" s="200"/>
      <c r="N37" s="200"/>
      <c r="O37" s="200"/>
      <c r="P37" s="200"/>
      <c r="Q37" s="203"/>
      <c r="R37" s="203"/>
      <c r="S37" s="203"/>
      <c r="T37" s="203"/>
      <c r="U37" s="204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</row>
    <row r="38" spans="1:35" x14ac:dyDescent="0.2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</row>
    <row r="39" spans="1:35" ht="31.5" x14ac:dyDescent="0.25">
      <c r="A39" s="39" t="s">
        <v>97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</row>
    <row r="40" spans="1:35" ht="31.5" x14ac:dyDescent="0.25">
      <c r="A40" s="39" t="s">
        <v>107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</row>
    <row r="41" spans="1:35" ht="31.5" x14ac:dyDescent="0.25">
      <c r="A41" s="39" t="s">
        <v>98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</row>
    <row r="42" spans="1:35" ht="31.5" x14ac:dyDescent="0.25">
      <c r="A42" s="39" t="s">
        <v>99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</row>
    <row r="43" spans="1:35" ht="31.5" x14ac:dyDescent="0.25">
      <c r="A43" s="39" t="s">
        <v>100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</row>
    <row r="44" spans="1:35" s="55" customFormat="1" ht="33.75" x14ac:dyDescent="0.25">
      <c r="A44" s="52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2"/>
      <c r="AG44" s="54"/>
    </row>
    <row r="45" spans="1:35" s="55" customFormat="1" ht="33.75" x14ac:dyDescent="0.25">
      <c r="A45" s="52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2"/>
      <c r="AG45" s="54"/>
    </row>
    <row r="46" spans="1:35" s="55" customFormat="1" ht="33.75" x14ac:dyDescent="0.25">
      <c r="A46" s="52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2"/>
      <c r="AG46" s="54"/>
    </row>
    <row r="47" spans="1:35" s="55" customFormat="1" ht="33.75" x14ac:dyDescent="0.25">
      <c r="A47" s="57" t="s">
        <v>110</v>
      </c>
      <c r="B47" s="56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2"/>
      <c r="AG47" s="54"/>
    </row>
    <row r="48" spans="1:35" s="55" customFormat="1" ht="33.75" x14ac:dyDescent="0.25">
      <c r="A48" s="52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2"/>
      <c r="AG48" s="54"/>
    </row>
    <row r="49" spans="1:33" s="55" customFormat="1" ht="33.75" x14ac:dyDescent="0.25">
      <c r="A49" s="52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2"/>
      <c r="AG49" s="54"/>
    </row>
    <row r="50" spans="1:33" s="55" customFormat="1" ht="33.75" x14ac:dyDescent="0.25">
      <c r="A50" s="52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2"/>
      <c r="AG50" s="54"/>
    </row>
    <row r="51" spans="1:33" s="55" customFormat="1" ht="33.75" x14ac:dyDescent="0.25">
      <c r="A51" s="52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2"/>
      <c r="AG51" s="54"/>
    </row>
    <row r="52" spans="1:33" s="55" customFormat="1" ht="33.75" x14ac:dyDescent="0.25">
      <c r="A52" s="57" t="s">
        <v>111</v>
      </c>
      <c r="B52" s="56"/>
      <c r="C52" s="53"/>
      <c r="D52" s="53"/>
      <c r="E52" s="53"/>
      <c r="F52" s="58" t="s">
        <v>112</v>
      </c>
      <c r="G52" s="56"/>
      <c r="H52" s="56"/>
      <c r="I52" s="56"/>
      <c r="J52" s="56"/>
      <c r="K52" s="56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2"/>
      <c r="AG52" s="54"/>
    </row>
    <row r="53" spans="1:33" s="55" customFormat="1" ht="33.75" x14ac:dyDescent="0.25">
      <c r="A53" s="52"/>
      <c r="B53" s="53"/>
      <c r="C53" s="53"/>
      <c r="D53" s="53"/>
      <c r="E53" s="53"/>
      <c r="F53" s="155" t="str">
        <f>O4</f>
        <v>Name, Vorname MA3</v>
      </c>
      <c r="G53" s="155"/>
      <c r="H53" s="155"/>
      <c r="I53" s="155"/>
      <c r="J53" s="155"/>
      <c r="K53" s="155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2"/>
      <c r="AG53" s="54"/>
    </row>
    <row r="54" spans="1:33" s="55" customFormat="1" ht="33.75" x14ac:dyDescent="0.25">
      <c r="A54" s="52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2"/>
      <c r="AG54" s="54"/>
    </row>
    <row r="55" spans="1:33" s="55" customFormat="1" ht="33.75" x14ac:dyDescent="0.25">
      <c r="A55" s="52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2"/>
      <c r="AG55" s="54"/>
    </row>
    <row r="56" spans="1:33" s="55" customFormat="1" ht="33.75" x14ac:dyDescent="0.25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2"/>
      <c r="AG56" s="54"/>
    </row>
    <row r="57" spans="1:33" s="55" customFormat="1" ht="33.75" x14ac:dyDescent="0.25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2"/>
      <c r="AG57" s="54"/>
    </row>
    <row r="58" spans="1:33" s="55" customFormat="1" ht="33.75" x14ac:dyDescent="0.2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2"/>
      <c r="AG58" s="54"/>
    </row>
    <row r="59" spans="1:33" s="55" customFormat="1" ht="33.75" x14ac:dyDescent="0.2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2"/>
      <c r="AG59" s="54"/>
    </row>
    <row r="60" spans="1:33" s="55" customFormat="1" ht="33.75" x14ac:dyDescent="0.25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2"/>
      <c r="AG60" s="54"/>
    </row>
    <row r="61" spans="1:33" s="55" customFormat="1" ht="33.75" x14ac:dyDescent="0.25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2"/>
      <c r="AG61" s="54"/>
    </row>
    <row r="62" spans="1:33" s="55" customFormat="1" ht="33.75" x14ac:dyDescent="0.25">
      <c r="A62" s="52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2"/>
      <c r="AG62" s="54"/>
    </row>
    <row r="63" spans="1:33" s="55" customFormat="1" ht="33.75" x14ac:dyDescent="0.25">
      <c r="A63" s="52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2"/>
      <c r="AG63" s="54"/>
    </row>
    <row r="64" spans="1:33" s="55" customFormat="1" ht="33.75" x14ac:dyDescent="0.25">
      <c r="A64" s="52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2"/>
      <c r="AG64" s="54"/>
    </row>
    <row r="65" spans="1:33" s="55" customFormat="1" ht="33.75" x14ac:dyDescent="0.25">
      <c r="A65" s="52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2"/>
      <c r="AG65" s="54"/>
    </row>
    <row r="66" spans="1:33" s="55" customFormat="1" ht="33.75" x14ac:dyDescent="0.25">
      <c r="A66" s="52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2"/>
      <c r="AG66" s="54"/>
    </row>
    <row r="67" spans="1:33" s="55" customFormat="1" ht="33.75" x14ac:dyDescent="0.25">
      <c r="A67" s="52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2"/>
      <c r="AG67" s="54"/>
    </row>
    <row r="68" spans="1:33" s="55" customFormat="1" ht="33.75" x14ac:dyDescent="0.25">
      <c r="A68" s="52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2"/>
      <c r="AG68" s="54"/>
    </row>
  </sheetData>
  <sheetProtection algorithmName="SHA-512" hashValue="LAXNoSsL8UgTGr94DpuTjXOvarxkEG3EecYelmPfRfMKW5YM/3ryPSHxcLZ2U0AAgyRwSs2gSiEAGsE57dDDgA==" saltValue="aXtfyuJMQpSbH39hbhJ6Kw==" spinCount="100000" sheet="1" objects="1" scenarios="1" selectLockedCells="1"/>
  <mergeCells count="22">
    <mergeCell ref="X4:AB4"/>
    <mergeCell ref="AC4:AF4"/>
    <mergeCell ref="A34:D34"/>
    <mergeCell ref="E34:H34"/>
    <mergeCell ref="J34:P35"/>
    <mergeCell ref="Q34:U35"/>
    <mergeCell ref="A35:D35"/>
    <mergeCell ref="E35:H35"/>
    <mergeCell ref="A33:D33"/>
    <mergeCell ref="E33:H33"/>
    <mergeCell ref="B4:E4"/>
    <mergeCell ref="G4:N4"/>
    <mergeCell ref="O4:S4"/>
    <mergeCell ref="F53:K53"/>
    <mergeCell ref="W35:X36"/>
    <mergeCell ref="Z35:AD36"/>
    <mergeCell ref="A36:D36"/>
    <mergeCell ref="E36:H36"/>
    <mergeCell ref="J36:P37"/>
    <mergeCell ref="Q36:U37"/>
    <mergeCell ref="A37:D37"/>
    <mergeCell ref="E37:H37"/>
  </mergeCells>
  <pageMargins left="0.7" right="0.7" top="0.78740157499999996" bottom="0.78740157499999996" header="0.3" footer="0.3"/>
  <pageSetup paperSize="9" scale="3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82357-F5CC-4D3D-BCD3-ABAA4C3910B1}">
  <sheetPr codeName="Tabelle6">
    <tabColor rgb="FFC00000"/>
  </sheetPr>
  <dimension ref="A3:AI68"/>
  <sheetViews>
    <sheetView showGridLines="0" view="pageLayout" topLeftCell="A10" zoomScale="55" zoomScaleNormal="55" zoomScalePageLayoutView="55" workbookViewId="0">
      <selection activeCell="E36" sqref="E36:H36"/>
    </sheetView>
  </sheetViews>
  <sheetFormatPr baseColWidth="10" defaultColWidth="11.42578125" defaultRowHeight="15" x14ac:dyDescent="0.25"/>
  <cols>
    <col min="1" max="1" width="45.85546875" style="9" customWidth="1"/>
    <col min="2" max="28" width="9.5703125" style="9" customWidth="1"/>
    <col min="29" max="32" width="9.7109375" style="9" customWidth="1"/>
    <col min="33" max="33" width="27.28515625" style="9" bestFit="1" customWidth="1"/>
    <col min="34" max="16384" width="11.42578125" style="9"/>
  </cols>
  <sheetData>
    <row r="3" spans="1:33" ht="15.75" thickBot="1" x14ac:dyDescent="0.3"/>
    <row r="4" spans="1:33" s="10" customFormat="1" ht="33" thickBot="1" x14ac:dyDescent="0.3">
      <c r="A4" s="51" t="s">
        <v>0</v>
      </c>
      <c r="B4" s="162" t="str">
        <f>IF(Zwischennachweis!$D$9&gt;0,Zwischennachweis!$D$9," ")</f>
        <v xml:space="preserve"> </v>
      </c>
      <c r="C4" s="162"/>
      <c r="D4" s="162"/>
      <c r="E4" s="163"/>
      <c r="G4" s="164" t="s">
        <v>84</v>
      </c>
      <c r="H4" s="165"/>
      <c r="I4" s="165"/>
      <c r="J4" s="165"/>
      <c r="K4" s="165"/>
      <c r="L4" s="165"/>
      <c r="M4" s="165"/>
      <c r="N4" s="165"/>
      <c r="O4" s="162" t="str">
        <f>Personalausgaben!A16</f>
        <v>Name, Vorname MA4</v>
      </c>
      <c r="P4" s="162"/>
      <c r="Q4" s="162"/>
      <c r="R4" s="162"/>
      <c r="S4" s="163"/>
      <c r="X4" s="169" t="s">
        <v>1</v>
      </c>
      <c r="Y4" s="162"/>
      <c r="Z4" s="162"/>
      <c r="AA4" s="162"/>
      <c r="AB4" s="162"/>
      <c r="AC4" s="162" t="str">
        <f>IF(Zwischennachweis!$D$10,Zwischennachweis!$D$10,"")</f>
        <v/>
      </c>
      <c r="AD4" s="162"/>
      <c r="AE4" s="162"/>
      <c r="AF4" s="163"/>
    </row>
    <row r="6" spans="1:33" ht="21" x14ac:dyDescent="0.25">
      <c r="A6" s="11" t="s">
        <v>30</v>
      </c>
    </row>
    <row r="8" spans="1:33" s="12" customFormat="1" ht="39" x14ac:dyDescent="0.25">
      <c r="A8" s="38" t="s">
        <v>106</v>
      </c>
      <c r="B8" s="33">
        <v>1</v>
      </c>
      <c r="C8" s="33">
        <v>2</v>
      </c>
      <c r="D8" s="33">
        <v>3</v>
      </c>
      <c r="E8" s="33">
        <v>4</v>
      </c>
      <c r="F8" s="33">
        <v>5</v>
      </c>
      <c r="G8" s="33">
        <v>6</v>
      </c>
      <c r="H8" s="33">
        <v>7</v>
      </c>
      <c r="I8" s="33">
        <v>8</v>
      </c>
      <c r="J8" s="33">
        <v>9</v>
      </c>
      <c r="K8" s="33">
        <v>10</v>
      </c>
      <c r="L8" s="33">
        <v>11</v>
      </c>
      <c r="M8" s="33">
        <v>12</v>
      </c>
      <c r="N8" s="33">
        <v>13</v>
      </c>
      <c r="O8" s="33">
        <v>14</v>
      </c>
      <c r="P8" s="33">
        <v>15</v>
      </c>
      <c r="Q8" s="33">
        <v>16</v>
      </c>
      <c r="R8" s="33">
        <v>17</v>
      </c>
      <c r="S8" s="33">
        <v>18</v>
      </c>
      <c r="T8" s="33">
        <v>19</v>
      </c>
      <c r="U8" s="33">
        <v>20</v>
      </c>
      <c r="V8" s="33">
        <v>21</v>
      </c>
      <c r="W8" s="33">
        <v>22</v>
      </c>
      <c r="X8" s="33">
        <v>23</v>
      </c>
      <c r="Y8" s="33">
        <v>24</v>
      </c>
      <c r="Z8" s="33">
        <v>25</v>
      </c>
      <c r="AA8" s="33">
        <v>26</v>
      </c>
      <c r="AB8" s="33">
        <v>27</v>
      </c>
      <c r="AC8" s="33">
        <v>28</v>
      </c>
      <c r="AD8" s="33">
        <v>29</v>
      </c>
      <c r="AE8" s="33">
        <v>30</v>
      </c>
      <c r="AF8" s="33">
        <v>31</v>
      </c>
      <c r="AG8" s="33" t="s">
        <v>31</v>
      </c>
    </row>
    <row r="9" spans="1:33" s="13" customFormat="1" ht="33.75" x14ac:dyDescent="0.25">
      <c r="A9" s="38" t="s">
        <v>18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5">
        <f>SUM(B9:AF9)</f>
        <v>0</v>
      </c>
    </row>
    <row r="10" spans="1:33" s="13" customFormat="1" ht="15" customHeight="1" x14ac:dyDescent="0.25">
      <c r="A10" s="14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15"/>
    </row>
    <row r="11" spans="1:33" ht="33.75" x14ac:dyDescent="0.25">
      <c r="A11" s="38" t="s">
        <v>19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6"/>
      <c r="AF11" s="36"/>
      <c r="AG11" s="35">
        <f>SUM(B11:AD11)</f>
        <v>0</v>
      </c>
    </row>
    <row r="12" spans="1:33" ht="15" customHeight="1" x14ac:dyDescent="0.25">
      <c r="A12" s="14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15"/>
    </row>
    <row r="13" spans="1:33" ht="33.75" x14ac:dyDescent="0.25">
      <c r="A13" s="38" t="s">
        <v>20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5">
        <f>SUM(B13:AF13)</f>
        <v>0</v>
      </c>
    </row>
    <row r="14" spans="1:33" ht="15" customHeight="1" x14ac:dyDescent="0.25">
      <c r="A14" s="14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15"/>
    </row>
    <row r="15" spans="1:33" ht="33.75" x14ac:dyDescent="0.25">
      <c r="A15" s="38" t="s">
        <v>21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6"/>
      <c r="AG15" s="35">
        <f>SUM(B15:AE15)</f>
        <v>0</v>
      </c>
    </row>
    <row r="16" spans="1:33" ht="15" customHeight="1" x14ac:dyDescent="0.25">
      <c r="A16" s="14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15"/>
    </row>
    <row r="17" spans="1:33" ht="33.75" x14ac:dyDescent="0.25">
      <c r="A17" s="38" t="s">
        <v>22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5">
        <f>SUM(B17:AF17)</f>
        <v>0</v>
      </c>
    </row>
    <row r="18" spans="1:33" ht="15" customHeight="1" x14ac:dyDescent="0.25">
      <c r="A18" s="14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15"/>
    </row>
    <row r="19" spans="1:33" ht="33.75" x14ac:dyDescent="0.25">
      <c r="A19" s="38" t="s">
        <v>23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6"/>
      <c r="AG19" s="35">
        <f>SUM(B19:AE19)</f>
        <v>0</v>
      </c>
    </row>
    <row r="20" spans="1:33" ht="17.25" customHeight="1" x14ac:dyDescent="0.25">
      <c r="A20" s="14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15"/>
    </row>
    <row r="21" spans="1:33" ht="33.75" x14ac:dyDescent="0.25">
      <c r="A21" s="38" t="s">
        <v>24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5">
        <f>SUM(B21:AF21)</f>
        <v>0</v>
      </c>
    </row>
    <row r="22" spans="1:33" ht="15" customHeight="1" x14ac:dyDescent="0.25">
      <c r="A22" s="14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15"/>
    </row>
    <row r="23" spans="1:33" ht="33.75" x14ac:dyDescent="0.25">
      <c r="A23" s="38" t="s">
        <v>25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5">
        <f>SUM(B23:AF23)</f>
        <v>0</v>
      </c>
    </row>
    <row r="24" spans="1:33" ht="15" customHeight="1" x14ac:dyDescent="0.25">
      <c r="A24" s="14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15"/>
    </row>
    <row r="25" spans="1:33" ht="33.75" x14ac:dyDescent="0.25">
      <c r="A25" s="38" t="s">
        <v>26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6"/>
      <c r="AG25" s="35">
        <f>SUM(B25:AE25)</f>
        <v>0</v>
      </c>
    </row>
    <row r="26" spans="1:33" ht="17.25" customHeight="1" x14ac:dyDescent="0.25">
      <c r="A26" s="14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15"/>
    </row>
    <row r="27" spans="1:33" ht="33.75" x14ac:dyDescent="0.25">
      <c r="A27" s="38" t="s">
        <v>27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5">
        <f>SUM(B27:AF27)</f>
        <v>0</v>
      </c>
    </row>
    <row r="29" spans="1:33" ht="33.75" x14ac:dyDescent="0.25">
      <c r="A29" s="38" t="s">
        <v>28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6"/>
      <c r="AG29" s="35">
        <f>SUM(B29:AE29)</f>
        <v>0</v>
      </c>
    </row>
    <row r="30" spans="1:33" ht="15" customHeight="1" x14ac:dyDescent="0.25">
      <c r="A30" s="14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15"/>
    </row>
    <row r="31" spans="1:33" ht="33.75" x14ac:dyDescent="0.25">
      <c r="A31" s="38" t="s">
        <v>29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5">
        <f>SUM(B31:AF31)</f>
        <v>0</v>
      </c>
    </row>
    <row r="32" spans="1:33" ht="15" customHeight="1" thickBot="1" x14ac:dyDescent="0.3">
      <c r="A32" s="14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15"/>
    </row>
    <row r="33" spans="1:35" ht="45.75" thickBot="1" x14ac:dyDescent="0.3">
      <c r="A33" s="156" t="s">
        <v>94</v>
      </c>
      <c r="B33" s="157"/>
      <c r="C33" s="157"/>
      <c r="D33" s="158"/>
      <c r="E33" s="159">
        <v>241</v>
      </c>
      <c r="F33" s="160"/>
      <c r="G33" s="160"/>
      <c r="H33" s="161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1">
        <f>SUM(AG9:AG31)</f>
        <v>0</v>
      </c>
      <c r="AH33" s="32"/>
      <c r="AI33" s="32"/>
    </row>
    <row r="34" spans="1:35" ht="36.950000000000003" customHeight="1" thickTop="1" thickBot="1" x14ac:dyDescent="0.3">
      <c r="A34" s="170" t="s">
        <v>15</v>
      </c>
      <c r="B34" s="171"/>
      <c r="C34" s="171"/>
      <c r="D34" s="172"/>
      <c r="E34" s="173"/>
      <c r="F34" s="174"/>
      <c r="G34" s="174"/>
      <c r="H34" s="175"/>
      <c r="I34" s="30"/>
      <c r="J34" s="176" t="s">
        <v>95</v>
      </c>
      <c r="K34" s="177"/>
      <c r="L34" s="177"/>
      <c r="M34" s="177"/>
      <c r="N34" s="177"/>
      <c r="O34" s="177"/>
      <c r="P34" s="177"/>
      <c r="Q34" s="180">
        <f>E35</f>
        <v>0</v>
      </c>
      <c r="R34" s="180"/>
      <c r="S34" s="180"/>
      <c r="T34" s="180"/>
      <c r="U34" s="181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</row>
    <row r="35" spans="1:35" ht="36.950000000000003" customHeight="1" x14ac:dyDescent="0.25">
      <c r="A35" s="170" t="s">
        <v>96</v>
      </c>
      <c r="B35" s="171"/>
      <c r="C35" s="171"/>
      <c r="D35" s="172"/>
      <c r="E35" s="184"/>
      <c r="F35" s="185"/>
      <c r="G35" s="185"/>
      <c r="H35" s="186"/>
      <c r="I35" s="30"/>
      <c r="J35" s="178"/>
      <c r="K35" s="179"/>
      <c r="L35" s="179"/>
      <c r="M35" s="179"/>
      <c r="N35" s="179"/>
      <c r="O35" s="179"/>
      <c r="P35" s="179"/>
      <c r="Q35" s="182"/>
      <c r="R35" s="182"/>
      <c r="S35" s="182"/>
      <c r="T35" s="182"/>
      <c r="U35" s="183"/>
      <c r="V35" s="30"/>
      <c r="W35" s="179" t="s">
        <v>17</v>
      </c>
      <c r="X35" s="179"/>
      <c r="Y35" s="30"/>
      <c r="Z35" s="187">
        <f>IF(Q34=0,0,ROUND(Q34/Q36,2))</f>
        <v>0</v>
      </c>
      <c r="AA35" s="188"/>
      <c r="AB35" s="188"/>
      <c r="AC35" s="188"/>
      <c r="AD35" s="189"/>
      <c r="AE35" s="30"/>
      <c r="AF35" s="30"/>
      <c r="AG35" s="30"/>
      <c r="AH35" s="30"/>
      <c r="AI35" s="30"/>
    </row>
    <row r="36" spans="1:35" ht="36.950000000000003" customHeight="1" thickBot="1" x14ac:dyDescent="0.3">
      <c r="A36" s="193" t="s">
        <v>32</v>
      </c>
      <c r="B36" s="194"/>
      <c r="C36" s="194"/>
      <c r="D36" s="195"/>
      <c r="E36" s="196"/>
      <c r="F36" s="197"/>
      <c r="G36" s="197"/>
      <c r="H36" s="198"/>
      <c r="I36" s="30"/>
      <c r="J36" s="178" t="s">
        <v>16</v>
      </c>
      <c r="K36" s="179"/>
      <c r="L36" s="179"/>
      <c r="M36" s="179"/>
      <c r="N36" s="179"/>
      <c r="O36" s="179"/>
      <c r="P36" s="179"/>
      <c r="Q36" s="201">
        <f>E37</f>
        <v>0</v>
      </c>
      <c r="R36" s="201"/>
      <c r="S36" s="201"/>
      <c r="T36" s="201"/>
      <c r="U36" s="202"/>
      <c r="V36" s="30"/>
      <c r="W36" s="179"/>
      <c r="X36" s="179"/>
      <c r="Y36" s="30"/>
      <c r="Z36" s="190"/>
      <c r="AA36" s="191"/>
      <c r="AB36" s="191"/>
      <c r="AC36" s="191"/>
      <c r="AD36" s="192"/>
      <c r="AE36" s="30"/>
      <c r="AF36" s="30"/>
      <c r="AG36" s="30"/>
      <c r="AH36" s="30"/>
      <c r="AI36" s="30"/>
    </row>
    <row r="37" spans="1:35" ht="36.950000000000003" customHeight="1" thickBot="1" x14ac:dyDescent="0.3">
      <c r="A37" s="205" t="s">
        <v>16</v>
      </c>
      <c r="B37" s="206"/>
      <c r="C37" s="206"/>
      <c r="D37" s="207"/>
      <c r="E37" s="166">
        <f>(E33-E36)*(E34/5)</f>
        <v>0</v>
      </c>
      <c r="F37" s="167"/>
      <c r="G37" s="167"/>
      <c r="H37" s="168"/>
      <c r="I37" s="30"/>
      <c r="J37" s="199"/>
      <c r="K37" s="200"/>
      <c r="L37" s="200"/>
      <c r="M37" s="200"/>
      <c r="N37" s="200"/>
      <c r="O37" s="200"/>
      <c r="P37" s="200"/>
      <c r="Q37" s="203"/>
      <c r="R37" s="203"/>
      <c r="S37" s="203"/>
      <c r="T37" s="203"/>
      <c r="U37" s="204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</row>
    <row r="38" spans="1:35" x14ac:dyDescent="0.2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</row>
    <row r="39" spans="1:35" ht="31.5" x14ac:dyDescent="0.25">
      <c r="A39" s="39" t="s">
        <v>97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</row>
    <row r="40" spans="1:35" ht="31.5" x14ac:dyDescent="0.25">
      <c r="A40" s="39" t="s">
        <v>107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</row>
    <row r="41" spans="1:35" ht="31.5" x14ac:dyDescent="0.25">
      <c r="A41" s="39" t="s">
        <v>98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</row>
    <row r="42" spans="1:35" ht="31.5" x14ac:dyDescent="0.25">
      <c r="A42" s="39" t="s">
        <v>99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</row>
    <row r="43" spans="1:35" ht="31.5" x14ac:dyDescent="0.25">
      <c r="A43" s="39" t="s">
        <v>100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</row>
    <row r="44" spans="1:35" s="55" customFormat="1" ht="33.75" x14ac:dyDescent="0.25">
      <c r="A44" s="52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2"/>
      <c r="AG44" s="54"/>
    </row>
    <row r="45" spans="1:35" s="55" customFormat="1" ht="33.75" x14ac:dyDescent="0.25">
      <c r="A45" s="52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2"/>
      <c r="AG45" s="54"/>
    </row>
    <row r="46" spans="1:35" s="55" customFormat="1" ht="33.75" x14ac:dyDescent="0.25">
      <c r="A46" s="52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2"/>
      <c r="AG46" s="54"/>
    </row>
    <row r="47" spans="1:35" s="55" customFormat="1" ht="33.75" x14ac:dyDescent="0.25">
      <c r="A47" s="57" t="s">
        <v>110</v>
      </c>
      <c r="B47" s="56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2"/>
      <c r="AG47" s="54"/>
    </row>
    <row r="48" spans="1:35" s="55" customFormat="1" ht="33.75" x14ac:dyDescent="0.25">
      <c r="A48" s="52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2"/>
      <c r="AG48" s="54"/>
    </row>
    <row r="49" spans="1:33" s="55" customFormat="1" ht="33.75" x14ac:dyDescent="0.25">
      <c r="A49" s="52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2"/>
      <c r="AG49" s="54"/>
    </row>
    <row r="50" spans="1:33" s="55" customFormat="1" ht="33.75" x14ac:dyDescent="0.25">
      <c r="A50" s="52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2"/>
      <c r="AG50" s="54"/>
    </row>
    <row r="51" spans="1:33" s="55" customFormat="1" ht="33.75" x14ac:dyDescent="0.25">
      <c r="A51" s="52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2"/>
      <c r="AG51" s="54"/>
    </row>
    <row r="52" spans="1:33" s="55" customFormat="1" ht="33.75" x14ac:dyDescent="0.25">
      <c r="A52" s="57" t="s">
        <v>111</v>
      </c>
      <c r="B52" s="56"/>
      <c r="C52" s="53"/>
      <c r="D52" s="53"/>
      <c r="E52" s="53"/>
      <c r="F52" s="58" t="s">
        <v>112</v>
      </c>
      <c r="G52" s="56"/>
      <c r="H52" s="56"/>
      <c r="I52" s="56"/>
      <c r="J52" s="56"/>
      <c r="K52" s="56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2"/>
      <c r="AG52" s="54"/>
    </row>
    <row r="53" spans="1:33" s="55" customFormat="1" ht="33.75" x14ac:dyDescent="0.25">
      <c r="A53" s="52"/>
      <c r="B53" s="53"/>
      <c r="C53" s="53"/>
      <c r="D53" s="53"/>
      <c r="E53" s="53"/>
      <c r="F53" s="155" t="str">
        <f>O4</f>
        <v>Name, Vorname MA4</v>
      </c>
      <c r="G53" s="155"/>
      <c r="H53" s="155"/>
      <c r="I53" s="155"/>
      <c r="J53" s="155"/>
      <c r="K53" s="155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2"/>
      <c r="AG53" s="54"/>
    </row>
    <row r="54" spans="1:33" s="55" customFormat="1" ht="33.75" x14ac:dyDescent="0.25">
      <c r="A54" s="52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2"/>
      <c r="AG54" s="54"/>
    </row>
    <row r="55" spans="1:33" s="55" customFormat="1" ht="33.75" x14ac:dyDescent="0.25">
      <c r="A55" s="52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2"/>
      <c r="AG55" s="54"/>
    </row>
    <row r="56" spans="1:33" s="55" customFormat="1" ht="33.75" x14ac:dyDescent="0.25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2"/>
      <c r="AG56" s="54"/>
    </row>
    <row r="57" spans="1:33" s="55" customFormat="1" ht="33.75" x14ac:dyDescent="0.25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2"/>
      <c r="AG57" s="54"/>
    </row>
    <row r="58" spans="1:33" s="55" customFormat="1" ht="33.75" x14ac:dyDescent="0.2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2"/>
      <c r="AG58" s="54"/>
    </row>
    <row r="59" spans="1:33" s="55" customFormat="1" ht="33.75" x14ac:dyDescent="0.2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2"/>
      <c r="AG59" s="54"/>
    </row>
    <row r="60" spans="1:33" s="55" customFormat="1" ht="33.75" x14ac:dyDescent="0.25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2"/>
      <c r="AG60" s="54"/>
    </row>
    <row r="61" spans="1:33" s="55" customFormat="1" ht="33.75" x14ac:dyDescent="0.25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2"/>
      <c r="AG61" s="54"/>
    </row>
    <row r="62" spans="1:33" s="55" customFormat="1" ht="33.75" x14ac:dyDescent="0.25">
      <c r="A62" s="52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2"/>
      <c r="AG62" s="54"/>
    </row>
    <row r="63" spans="1:33" s="55" customFormat="1" ht="33.75" x14ac:dyDescent="0.25">
      <c r="A63" s="52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2"/>
      <c r="AG63" s="54"/>
    </row>
    <row r="64" spans="1:33" s="55" customFormat="1" ht="33.75" x14ac:dyDescent="0.25">
      <c r="A64" s="52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2"/>
      <c r="AG64" s="54"/>
    </row>
    <row r="65" spans="1:33" s="55" customFormat="1" ht="33.75" x14ac:dyDescent="0.25">
      <c r="A65" s="52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2"/>
      <c r="AG65" s="54"/>
    </row>
    <row r="66" spans="1:33" s="55" customFormat="1" ht="33.75" x14ac:dyDescent="0.25">
      <c r="A66" s="52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2"/>
      <c r="AG66" s="54"/>
    </row>
    <row r="67" spans="1:33" s="55" customFormat="1" ht="33.75" x14ac:dyDescent="0.25">
      <c r="A67" s="52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2"/>
      <c r="AG67" s="54"/>
    </row>
    <row r="68" spans="1:33" s="55" customFormat="1" ht="33.75" x14ac:dyDescent="0.25">
      <c r="A68" s="52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2"/>
      <c r="AG68" s="54"/>
    </row>
  </sheetData>
  <sheetProtection algorithmName="SHA-512" hashValue="EKD/HW7E4n98Xoi6fuqEMoloWzW1spUleIGLuZLB7ML7lRctfgq2e5qoj89pFj2Fp748jTCHKfd9nYVoZjUiVg==" saltValue="6qqoVAt+sMCyPJ3UexzyCg==" spinCount="100000" sheet="1" objects="1" scenarios="1" selectLockedCells="1"/>
  <mergeCells count="22">
    <mergeCell ref="X4:AB4"/>
    <mergeCell ref="AC4:AF4"/>
    <mergeCell ref="A34:D34"/>
    <mergeCell ref="E34:H34"/>
    <mergeCell ref="J34:P35"/>
    <mergeCell ref="Q34:U35"/>
    <mergeCell ref="A35:D35"/>
    <mergeCell ref="E35:H35"/>
    <mergeCell ref="A33:D33"/>
    <mergeCell ref="E33:H33"/>
    <mergeCell ref="B4:E4"/>
    <mergeCell ref="G4:N4"/>
    <mergeCell ref="O4:S4"/>
    <mergeCell ref="F53:K53"/>
    <mergeCell ref="W35:X36"/>
    <mergeCell ref="Z35:AD36"/>
    <mergeCell ref="A36:D36"/>
    <mergeCell ref="E36:H36"/>
    <mergeCell ref="J36:P37"/>
    <mergeCell ref="Q36:U37"/>
    <mergeCell ref="A37:D37"/>
    <mergeCell ref="E37:H37"/>
  </mergeCells>
  <pageMargins left="0.7" right="0.7" top="0.78740157499999996" bottom="0.78740157499999996" header="0.3" footer="0.3"/>
  <pageSetup paperSize="9" scale="3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FBA28-5013-4CB9-903A-B5BAC02F0BB9}">
  <sheetPr codeName="Tabelle8">
    <tabColor rgb="FFC00000"/>
  </sheetPr>
  <dimension ref="A3:AI68"/>
  <sheetViews>
    <sheetView showGridLines="0" view="pageLayout" topLeftCell="A13" zoomScale="55" zoomScaleNormal="55" zoomScalePageLayoutView="55" workbookViewId="0">
      <selection activeCell="E36" sqref="E36:H36"/>
    </sheetView>
  </sheetViews>
  <sheetFormatPr baseColWidth="10" defaultColWidth="11.42578125" defaultRowHeight="15" x14ac:dyDescent="0.25"/>
  <cols>
    <col min="1" max="1" width="45.85546875" style="9" customWidth="1"/>
    <col min="2" max="28" width="9.5703125" style="9" customWidth="1"/>
    <col min="29" max="32" width="9.7109375" style="9" customWidth="1"/>
    <col min="33" max="33" width="27.28515625" style="9" bestFit="1" customWidth="1"/>
    <col min="34" max="16384" width="11.42578125" style="9"/>
  </cols>
  <sheetData>
    <row r="3" spans="1:33" ht="15.75" thickBot="1" x14ac:dyDescent="0.3"/>
    <row r="4" spans="1:33" s="10" customFormat="1" ht="33" thickBot="1" x14ac:dyDescent="0.3">
      <c r="A4" s="51" t="s">
        <v>0</v>
      </c>
      <c r="B4" s="162" t="str">
        <f>IF(Zwischennachweis!$D$9&gt;0,Zwischennachweis!$D$9," ")</f>
        <v xml:space="preserve"> </v>
      </c>
      <c r="C4" s="162"/>
      <c r="D4" s="162"/>
      <c r="E4" s="163"/>
      <c r="G4" s="164" t="s">
        <v>84</v>
      </c>
      <c r="H4" s="165"/>
      <c r="I4" s="165"/>
      <c r="J4" s="165"/>
      <c r="K4" s="165"/>
      <c r="L4" s="165"/>
      <c r="M4" s="165"/>
      <c r="N4" s="165"/>
      <c r="O4" s="162" t="str">
        <f>Personalausgaben!A18</f>
        <v>Name, Vorname MA5</v>
      </c>
      <c r="P4" s="162"/>
      <c r="Q4" s="162"/>
      <c r="R4" s="162"/>
      <c r="S4" s="163"/>
      <c r="X4" s="169" t="s">
        <v>1</v>
      </c>
      <c r="Y4" s="162"/>
      <c r="Z4" s="162"/>
      <c r="AA4" s="162"/>
      <c r="AB4" s="162"/>
      <c r="AC4" s="162" t="str">
        <f>IF(Zwischennachweis!$D$10,Zwischennachweis!$D$10,"")</f>
        <v/>
      </c>
      <c r="AD4" s="162"/>
      <c r="AE4" s="162"/>
      <c r="AF4" s="163"/>
    </row>
    <row r="6" spans="1:33" ht="21" x14ac:dyDescent="0.25">
      <c r="A6" s="11" t="s">
        <v>30</v>
      </c>
    </row>
    <row r="8" spans="1:33" s="12" customFormat="1" ht="39" x14ac:dyDescent="0.25">
      <c r="A8" s="38" t="s">
        <v>106</v>
      </c>
      <c r="B8" s="33">
        <v>1</v>
      </c>
      <c r="C8" s="33">
        <v>2</v>
      </c>
      <c r="D8" s="33">
        <v>3</v>
      </c>
      <c r="E8" s="33">
        <v>4</v>
      </c>
      <c r="F8" s="33">
        <v>5</v>
      </c>
      <c r="G8" s="33">
        <v>6</v>
      </c>
      <c r="H8" s="33">
        <v>7</v>
      </c>
      <c r="I8" s="33">
        <v>8</v>
      </c>
      <c r="J8" s="33">
        <v>9</v>
      </c>
      <c r="K8" s="33">
        <v>10</v>
      </c>
      <c r="L8" s="33">
        <v>11</v>
      </c>
      <c r="M8" s="33">
        <v>12</v>
      </c>
      <c r="N8" s="33">
        <v>13</v>
      </c>
      <c r="O8" s="33">
        <v>14</v>
      </c>
      <c r="P8" s="33">
        <v>15</v>
      </c>
      <c r="Q8" s="33">
        <v>16</v>
      </c>
      <c r="R8" s="33">
        <v>17</v>
      </c>
      <c r="S8" s="33">
        <v>18</v>
      </c>
      <c r="T8" s="33">
        <v>19</v>
      </c>
      <c r="U8" s="33">
        <v>20</v>
      </c>
      <c r="V8" s="33">
        <v>21</v>
      </c>
      <c r="W8" s="33">
        <v>22</v>
      </c>
      <c r="X8" s="33">
        <v>23</v>
      </c>
      <c r="Y8" s="33">
        <v>24</v>
      </c>
      <c r="Z8" s="33">
        <v>25</v>
      </c>
      <c r="AA8" s="33">
        <v>26</v>
      </c>
      <c r="AB8" s="33">
        <v>27</v>
      </c>
      <c r="AC8" s="33">
        <v>28</v>
      </c>
      <c r="AD8" s="33">
        <v>29</v>
      </c>
      <c r="AE8" s="33">
        <v>30</v>
      </c>
      <c r="AF8" s="33">
        <v>31</v>
      </c>
      <c r="AG8" s="33" t="s">
        <v>31</v>
      </c>
    </row>
    <row r="9" spans="1:33" s="13" customFormat="1" ht="33.75" x14ac:dyDescent="0.25">
      <c r="A9" s="38" t="s">
        <v>18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5">
        <f>SUM(B9:AF9)</f>
        <v>0</v>
      </c>
    </row>
    <row r="10" spans="1:33" s="13" customFormat="1" ht="15" customHeight="1" x14ac:dyDescent="0.25">
      <c r="A10" s="14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15"/>
    </row>
    <row r="11" spans="1:33" ht="33.75" x14ac:dyDescent="0.25">
      <c r="A11" s="38" t="s">
        <v>19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6"/>
      <c r="AF11" s="36"/>
      <c r="AG11" s="35">
        <f>SUM(B11:AD11)</f>
        <v>0</v>
      </c>
    </row>
    <row r="12" spans="1:33" ht="15" customHeight="1" x14ac:dyDescent="0.25">
      <c r="A12" s="14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15"/>
    </row>
    <row r="13" spans="1:33" ht="33.75" x14ac:dyDescent="0.25">
      <c r="A13" s="38" t="s">
        <v>20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5">
        <f>SUM(B13:AF13)</f>
        <v>0</v>
      </c>
    </row>
    <row r="14" spans="1:33" ht="15" customHeight="1" x14ac:dyDescent="0.25">
      <c r="A14" s="14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15"/>
    </row>
    <row r="15" spans="1:33" ht="33.75" x14ac:dyDescent="0.25">
      <c r="A15" s="38" t="s">
        <v>21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6"/>
      <c r="AG15" s="35">
        <f>SUM(B15:AE15)</f>
        <v>0</v>
      </c>
    </row>
    <row r="16" spans="1:33" ht="15" customHeight="1" x14ac:dyDescent="0.25">
      <c r="A16" s="14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15"/>
    </row>
    <row r="17" spans="1:33" ht="33.75" x14ac:dyDescent="0.25">
      <c r="A17" s="38" t="s">
        <v>22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5">
        <f>SUM(B17:AF17)</f>
        <v>0</v>
      </c>
    </row>
    <row r="18" spans="1:33" ht="15" customHeight="1" x14ac:dyDescent="0.25">
      <c r="A18" s="14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15"/>
    </row>
    <row r="19" spans="1:33" ht="33.75" x14ac:dyDescent="0.25">
      <c r="A19" s="38" t="s">
        <v>23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6"/>
      <c r="AG19" s="35">
        <f>SUM(B19:AE19)</f>
        <v>0</v>
      </c>
    </row>
    <row r="20" spans="1:33" ht="17.25" customHeight="1" x14ac:dyDescent="0.25">
      <c r="A20" s="14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15"/>
    </row>
    <row r="21" spans="1:33" ht="33.75" x14ac:dyDescent="0.25">
      <c r="A21" s="38" t="s">
        <v>24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5">
        <f>SUM(B21:AF21)</f>
        <v>0</v>
      </c>
    </row>
    <row r="22" spans="1:33" ht="15" customHeight="1" x14ac:dyDescent="0.25">
      <c r="A22" s="14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15"/>
    </row>
    <row r="23" spans="1:33" ht="33.75" x14ac:dyDescent="0.25">
      <c r="A23" s="38" t="s">
        <v>25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5">
        <f>SUM(B23:AF23)</f>
        <v>0</v>
      </c>
    </row>
    <row r="24" spans="1:33" ht="15" customHeight="1" x14ac:dyDescent="0.25">
      <c r="A24" s="14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15"/>
    </row>
    <row r="25" spans="1:33" ht="33.75" x14ac:dyDescent="0.25">
      <c r="A25" s="38" t="s">
        <v>26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6"/>
      <c r="AG25" s="35">
        <f>SUM(B25:AE25)</f>
        <v>0</v>
      </c>
    </row>
    <row r="26" spans="1:33" ht="17.25" customHeight="1" x14ac:dyDescent="0.25">
      <c r="A26" s="14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15"/>
    </row>
    <row r="27" spans="1:33" ht="33.75" x14ac:dyDescent="0.25">
      <c r="A27" s="38" t="s">
        <v>27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5">
        <f>SUM(B27:AF27)</f>
        <v>0</v>
      </c>
    </row>
    <row r="29" spans="1:33" ht="33.75" x14ac:dyDescent="0.25">
      <c r="A29" s="38" t="s">
        <v>28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6"/>
      <c r="AG29" s="35">
        <f>SUM(B29:AE29)</f>
        <v>0</v>
      </c>
    </row>
    <row r="30" spans="1:33" ht="15" customHeight="1" x14ac:dyDescent="0.25">
      <c r="A30" s="14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15"/>
    </row>
    <row r="31" spans="1:33" ht="33.75" x14ac:dyDescent="0.25">
      <c r="A31" s="38" t="s">
        <v>29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5">
        <f>SUM(B31:AF31)</f>
        <v>0</v>
      </c>
    </row>
    <row r="32" spans="1:33" ht="15" customHeight="1" thickBot="1" x14ac:dyDescent="0.3">
      <c r="A32" s="14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15"/>
    </row>
    <row r="33" spans="1:35" ht="45.75" thickBot="1" x14ac:dyDescent="0.3">
      <c r="A33" s="156" t="s">
        <v>94</v>
      </c>
      <c r="B33" s="157"/>
      <c r="C33" s="157"/>
      <c r="D33" s="158"/>
      <c r="E33" s="159">
        <v>241</v>
      </c>
      <c r="F33" s="160"/>
      <c r="G33" s="160"/>
      <c r="H33" s="161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1">
        <f>SUM(AG9:AG31)</f>
        <v>0</v>
      </c>
      <c r="AH33" s="32"/>
      <c r="AI33" s="32"/>
    </row>
    <row r="34" spans="1:35" ht="36.950000000000003" customHeight="1" thickTop="1" thickBot="1" x14ac:dyDescent="0.3">
      <c r="A34" s="170" t="s">
        <v>15</v>
      </c>
      <c r="B34" s="171"/>
      <c r="C34" s="171"/>
      <c r="D34" s="172"/>
      <c r="E34" s="173"/>
      <c r="F34" s="174"/>
      <c r="G34" s="174"/>
      <c r="H34" s="175"/>
      <c r="I34" s="30"/>
      <c r="J34" s="176" t="s">
        <v>95</v>
      </c>
      <c r="K34" s="177"/>
      <c r="L34" s="177"/>
      <c r="M34" s="177"/>
      <c r="N34" s="177"/>
      <c r="O34" s="177"/>
      <c r="P34" s="177"/>
      <c r="Q34" s="180">
        <f>E35</f>
        <v>0</v>
      </c>
      <c r="R34" s="180"/>
      <c r="S34" s="180"/>
      <c r="T34" s="180"/>
      <c r="U34" s="181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</row>
    <row r="35" spans="1:35" ht="36.950000000000003" customHeight="1" x14ac:dyDescent="0.25">
      <c r="A35" s="170" t="s">
        <v>96</v>
      </c>
      <c r="B35" s="171"/>
      <c r="C35" s="171"/>
      <c r="D35" s="172"/>
      <c r="E35" s="184"/>
      <c r="F35" s="185"/>
      <c r="G35" s="185"/>
      <c r="H35" s="186"/>
      <c r="I35" s="30"/>
      <c r="J35" s="178"/>
      <c r="K35" s="179"/>
      <c r="L35" s="179"/>
      <c r="M35" s="179"/>
      <c r="N35" s="179"/>
      <c r="O35" s="179"/>
      <c r="P35" s="179"/>
      <c r="Q35" s="182"/>
      <c r="R35" s="182"/>
      <c r="S35" s="182"/>
      <c r="T35" s="182"/>
      <c r="U35" s="183"/>
      <c r="V35" s="30"/>
      <c r="W35" s="179" t="s">
        <v>17</v>
      </c>
      <c r="X35" s="179"/>
      <c r="Y35" s="30"/>
      <c r="Z35" s="187">
        <f>IF(Q34=0,0,ROUND(Q34/Q36,2))</f>
        <v>0</v>
      </c>
      <c r="AA35" s="188"/>
      <c r="AB35" s="188"/>
      <c r="AC35" s="188"/>
      <c r="AD35" s="189"/>
      <c r="AE35" s="30"/>
      <c r="AF35" s="30"/>
      <c r="AG35" s="30"/>
      <c r="AH35" s="30"/>
      <c r="AI35" s="30"/>
    </row>
    <row r="36" spans="1:35" ht="36.950000000000003" customHeight="1" thickBot="1" x14ac:dyDescent="0.3">
      <c r="A36" s="193" t="s">
        <v>32</v>
      </c>
      <c r="B36" s="194"/>
      <c r="C36" s="194"/>
      <c r="D36" s="195"/>
      <c r="E36" s="196"/>
      <c r="F36" s="197"/>
      <c r="G36" s="197"/>
      <c r="H36" s="198"/>
      <c r="I36" s="30"/>
      <c r="J36" s="178" t="s">
        <v>16</v>
      </c>
      <c r="K36" s="179"/>
      <c r="L36" s="179"/>
      <c r="M36" s="179"/>
      <c r="N36" s="179"/>
      <c r="O36" s="179"/>
      <c r="P36" s="179"/>
      <c r="Q36" s="201">
        <f>E37</f>
        <v>0</v>
      </c>
      <c r="R36" s="201"/>
      <c r="S36" s="201"/>
      <c r="T36" s="201"/>
      <c r="U36" s="202"/>
      <c r="V36" s="30"/>
      <c r="W36" s="179"/>
      <c r="X36" s="179"/>
      <c r="Y36" s="30"/>
      <c r="Z36" s="190"/>
      <c r="AA36" s="191"/>
      <c r="AB36" s="191"/>
      <c r="AC36" s="191"/>
      <c r="AD36" s="192"/>
      <c r="AE36" s="30"/>
      <c r="AF36" s="30"/>
      <c r="AG36" s="30"/>
      <c r="AH36" s="30"/>
      <c r="AI36" s="30"/>
    </row>
    <row r="37" spans="1:35" ht="36.950000000000003" customHeight="1" thickBot="1" x14ac:dyDescent="0.3">
      <c r="A37" s="205" t="s">
        <v>16</v>
      </c>
      <c r="B37" s="206"/>
      <c r="C37" s="206"/>
      <c r="D37" s="207"/>
      <c r="E37" s="166">
        <f>(E33-E36)*(E34/5)</f>
        <v>0</v>
      </c>
      <c r="F37" s="167"/>
      <c r="G37" s="167"/>
      <c r="H37" s="168"/>
      <c r="I37" s="30"/>
      <c r="J37" s="199"/>
      <c r="K37" s="200"/>
      <c r="L37" s="200"/>
      <c r="M37" s="200"/>
      <c r="N37" s="200"/>
      <c r="O37" s="200"/>
      <c r="P37" s="200"/>
      <c r="Q37" s="203"/>
      <c r="R37" s="203"/>
      <c r="S37" s="203"/>
      <c r="T37" s="203"/>
      <c r="U37" s="204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</row>
    <row r="38" spans="1:35" x14ac:dyDescent="0.2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</row>
    <row r="39" spans="1:35" ht="31.5" x14ac:dyDescent="0.25">
      <c r="A39" s="39" t="s">
        <v>97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</row>
    <row r="40" spans="1:35" ht="31.5" x14ac:dyDescent="0.25">
      <c r="A40" s="39" t="s">
        <v>107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</row>
    <row r="41" spans="1:35" ht="31.5" x14ac:dyDescent="0.25">
      <c r="A41" s="39" t="s">
        <v>98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</row>
    <row r="42" spans="1:35" ht="31.5" x14ac:dyDescent="0.25">
      <c r="A42" s="39" t="s">
        <v>99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</row>
    <row r="43" spans="1:35" ht="31.5" x14ac:dyDescent="0.25">
      <c r="A43" s="39" t="s">
        <v>100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</row>
    <row r="44" spans="1:35" s="55" customFormat="1" ht="33.75" x14ac:dyDescent="0.25">
      <c r="A44" s="52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2"/>
      <c r="AG44" s="54"/>
    </row>
    <row r="45" spans="1:35" s="55" customFormat="1" ht="33.75" x14ac:dyDescent="0.25">
      <c r="A45" s="52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2"/>
      <c r="AG45" s="54"/>
    </row>
    <row r="46" spans="1:35" s="55" customFormat="1" ht="33.75" x14ac:dyDescent="0.25">
      <c r="A46" s="52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2"/>
      <c r="AG46" s="54"/>
    </row>
    <row r="47" spans="1:35" s="55" customFormat="1" ht="33.75" x14ac:dyDescent="0.25">
      <c r="A47" s="57" t="s">
        <v>110</v>
      </c>
      <c r="B47" s="56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2"/>
      <c r="AG47" s="54"/>
    </row>
    <row r="48" spans="1:35" s="55" customFormat="1" ht="33.75" x14ac:dyDescent="0.25">
      <c r="A48" s="52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2"/>
      <c r="AG48" s="54"/>
    </row>
    <row r="49" spans="1:33" s="55" customFormat="1" ht="33.75" x14ac:dyDescent="0.25">
      <c r="A49" s="52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2"/>
      <c r="AG49" s="54"/>
    </row>
    <row r="50" spans="1:33" s="55" customFormat="1" ht="33.75" x14ac:dyDescent="0.25">
      <c r="A50" s="52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2"/>
      <c r="AG50" s="54"/>
    </row>
    <row r="51" spans="1:33" s="55" customFormat="1" ht="33.75" x14ac:dyDescent="0.25">
      <c r="A51" s="52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2"/>
      <c r="AG51" s="54"/>
    </row>
    <row r="52" spans="1:33" s="55" customFormat="1" ht="33.75" x14ac:dyDescent="0.25">
      <c r="A52" s="57" t="s">
        <v>111</v>
      </c>
      <c r="B52" s="56"/>
      <c r="C52" s="53"/>
      <c r="D52" s="53"/>
      <c r="E52" s="53"/>
      <c r="F52" s="58" t="s">
        <v>112</v>
      </c>
      <c r="G52" s="56"/>
      <c r="H52" s="56"/>
      <c r="I52" s="56"/>
      <c r="J52" s="56"/>
      <c r="K52" s="56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2"/>
      <c r="AG52" s="54"/>
    </row>
    <row r="53" spans="1:33" s="55" customFormat="1" ht="33.75" x14ac:dyDescent="0.25">
      <c r="A53" s="52"/>
      <c r="B53" s="53"/>
      <c r="C53" s="53"/>
      <c r="D53" s="53"/>
      <c r="E53" s="53"/>
      <c r="F53" s="155" t="str">
        <f>O4</f>
        <v>Name, Vorname MA5</v>
      </c>
      <c r="G53" s="155"/>
      <c r="H53" s="155"/>
      <c r="I53" s="155"/>
      <c r="J53" s="155"/>
      <c r="K53" s="155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2"/>
      <c r="AG53" s="54"/>
    </row>
    <row r="54" spans="1:33" s="55" customFormat="1" ht="33.75" x14ac:dyDescent="0.25">
      <c r="A54" s="52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2"/>
      <c r="AG54" s="54"/>
    </row>
    <row r="55" spans="1:33" s="55" customFormat="1" ht="33.75" x14ac:dyDescent="0.25">
      <c r="A55" s="52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2"/>
      <c r="AG55" s="54"/>
    </row>
    <row r="56" spans="1:33" s="55" customFormat="1" ht="33.75" x14ac:dyDescent="0.25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2"/>
      <c r="AG56" s="54"/>
    </row>
    <row r="57" spans="1:33" s="55" customFormat="1" ht="33.75" x14ac:dyDescent="0.25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2"/>
      <c r="AG57" s="54"/>
    </row>
    <row r="58" spans="1:33" s="55" customFormat="1" ht="33.75" x14ac:dyDescent="0.2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2"/>
      <c r="AG58" s="54"/>
    </row>
    <row r="59" spans="1:33" s="55" customFormat="1" ht="33.75" x14ac:dyDescent="0.2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2"/>
      <c r="AG59" s="54"/>
    </row>
    <row r="60" spans="1:33" s="55" customFormat="1" ht="33.75" x14ac:dyDescent="0.25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2"/>
      <c r="AG60" s="54"/>
    </row>
    <row r="61" spans="1:33" s="55" customFormat="1" ht="33.75" x14ac:dyDescent="0.25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2"/>
      <c r="AG61" s="54"/>
    </row>
    <row r="62" spans="1:33" s="55" customFormat="1" ht="33.75" x14ac:dyDescent="0.25">
      <c r="A62" s="52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2"/>
      <c r="AG62" s="54"/>
    </row>
    <row r="63" spans="1:33" s="55" customFormat="1" ht="33.75" x14ac:dyDescent="0.25">
      <c r="A63" s="52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2"/>
      <c r="AG63" s="54"/>
    </row>
    <row r="64" spans="1:33" s="55" customFormat="1" ht="33.75" x14ac:dyDescent="0.25">
      <c r="A64" s="52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2"/>
      <c r="AG64" s="54"/>
    </row>
    <row r="65" spans="1:33" s="55" customFormat="1" ht="33.75" x14ac:dyDescent="0.25">
      <c r="A65" s="52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2"/>
      <c r="AG65" s="54"/>
    </row>
    <row r="66" spans="1:33" s="55" customFormat="1" ht="33.75" x14ac:dyDescent="0.25">
      <c r="A66" s="52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2"/>
      <c r="AG66" s="54"/>
    </row>
    <row r="67" spans="1:33" s="55" customFormat="1" ht="33.75" x14ac:dyDescent="0.25">
      <c r="A67" s="52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2"/>
      <c r="AG67" s="54"/>
    </row>
    <row r="68" spans="1:33" s="55" customFormat="1" ht="33.75" x14ac:dyDescent="0.25">
      <c r="A68" s="52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2"/>
      <c r="AG68" s="54"/>
    </row>
  </sheetData>
  <sheetProtection algorithmName="SHA-512" hashValue="DYiBgICxx1g34ERrae+MhAmD2H8uyKl+Z/vUh3G6lHuCHelgxBYtXWb9uMuNvp+INFKQ2YD855Q9qMSPPE59FQ==" saltValue="hIE9JiZoK9yxKSZZTfCkhA==" spinCount="100000" sheet="1" objects="1" scenarios="1" selectLockedCells="1"/>
  <mergeCells count="22">
    <mergeCell ref="X4:AB4"/>
    <mergeCell ref="AC4:AF4"/>
    <mergeCell ref="A34:D34"/>
    <mergeCell ref="E34:H34"/>
    <mergeCell ref="J34:P35"/>
    <mergeCell ref="Q34:U35"/>
    <mergeCell ref="A35:D35"/>
    <mergeCell ref="E35:H35"/>
    <mergeCell ref="A33:D33"/>
    <mergeCell ref="E33:H33"/>
    <mergeCell ref="B4:E4"/>
    <mergeCell ref="G4:N4"/>
    <mergeCell ref="O4:S4"/>
    <mergeCell ref="F53:K53"/>
    <mergeCell ref="W35:X36"/>
    <mergeCell ref="Z35:AD36"/>
    <mergeCell ref="A36:D36"/>
    <mergeCell ref="E36:H36"/>
    <mergeCell ref="J36:P37"/>
    <mergeCell ref="Q36:U37"/>
    <mergeCell ref="A37:D37"/>
    <mergeCell ref="E37:H37"/>
  </mergeCells>
  <pageMargins left="0.7" right="0.7" top="0.78740157499999996" bottom="0.78740157499999996" header="0.3" footer="0.3"/>
  <pageSetup paperSize="9" scale="3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Tabelle24">
    <tabColor rgb="FF0070C0"/>
  </sheetPr>
  <dimension ref="A1:D86"/>
  <sheetViews>
    <sheetView showGridLines="0" view="pageLayout" zoomScaleNormal="100" workbookViewId="0">
      <selection activeCell="A11" sqref="A11"/>
    </sheetView>
  </sheetViews>
  <sheetFormatPr baseColWidth="10" defaultColWidth="11.42578125" defaultRowHeight="15" x14ac:dyDescent="0.25"/>
  <cols>
    <col min="1" max="1" width="25.140625" style="16" customWidth="1"/>
    <col min="2" max="2" width="36.42578125" style="16" customWidth="1"/>
    <col min="3" max="3" width="11.42578125" style="16"/>
    <col min="4" max="4" width="13.85546875" style="16" customWidth="1"/>
    <col min="5" max="16384" width="11.42578125" style="16"/>
  </cols>
  <sheetData>
    <row r="1" spans="1:4" ht="15" customHeight="1" x14ac:dyDescent="0.25">
      <c r="A1" s="84" t="s">
        <v>0</v>
      </c>
      <c r="B1" s="208" t="str">
        <f>IF(Zwischennachweis!$D$9&gt;0,Zwischennachweis!$D$9,"")</f>
        <v/>
      </c>
      <c r="C1" s="208"/>
      <c r="D1" s="208"/>
    </row>
    <row r="2" spans="1:4" ht="15" customHeight="1" x14ac:dyDescent="0.25">
      <c r="A2" s="84" t="s">
        <v>55</v>
      </c>
      <c r="B2" s="208" t="str">
        <f>IF(Zwischennachweis!$D$7&gt;0,Zwischennachweis!$D$7,"")</f>
        <v/>
      </c>
      <c r="C2" s="208"/>
      <c r="D2" s="208"/>
    </row>
    <row r="3" spans="1:4" x14ac:dyDescent="0.25">
      <c r="A3" s="84" t="s">
        <v>39</v>
      </c>
      <c r="B3" s="209" t="str">
        <f>IF(Zwischennachweis!$D$8&gt;0,Zwischennachweis!$D$8,"")</f>
        <v/>
      </c>
      <c r="C3" s="209"/>
      <c r="D3" s="209"/>
    </row>
    <row r="4" spans="1:4" x14ac:dyDescent="0.25">
      <c r="A4" s="84" t="s">
        <v>56</v>
      </c>
      <c r="B4" s="209" t="str">
        <f>IF(Zwischennachweis!$D$10&gt;0,Zwischennachweis!$D$10,"")</f>
        <v/>
      </c>
      <c r="C4" s="209"/>
      <c r="D4" s="209"/>
    </row>
    <row r="7" spans="1:4" ht="15.75" x14ac:dyDescent="0.25">
      <c r="A7" s="17" t="s">
        <v>88</v>
      </c>
    </row>
    <row r="8" spans="1:4" ht="15.75" thickBot="1" x14ac:dyDescent="0.3">
      <c r="A8" s="18" t="s">
        <v>63</v>
      </c>
      <c r="C8" s="18" t="s">
        <v>48</v>
      </c>
      <c r="D8" s="59">
        <f>SUM(D11:D943)</f>
        <v>0</v>
      </c>
    </row>
    <row r="9" spans="1:4" ht="15.75" thickTop="1" x14ac:dyDescent="0.25"/>
    <row r="10" spans="1:4" ht="60" x14ac:dyDescent="0.25">
      <c r="A10" s="60" t="s">
        <v>59</v>
      </c>
      <c r="B10" s="60" t="s">
        <v>75</v>
      </c>
      <c r="C10" s="60" t="s">
        <v>76</v>
      </c>
      <c r="D10" s="60" t="s">
        <v>77</v>
      </c>
    </row>
    <row r="11" spans="1:4" x14ac:dyDescent="0.25">
      <c r="A11" s="85"/>
      <c r="B11" s="85"/>
      <c r="C11" s="63"/>
      <c r="D11" s="75"/>
    </row>
    <row r="12" spans="1:4" x14ac:dyDescent="0.25">
      <c r="A12" s="85"/>
      <c r="B12" s="85"/>
      <c r="C12" s="63"/>
      <c r="D12" s="75"/>
    </row>
    <row r="13" spans="1:4" x14ac:dyDescent="0.25">
      <c r="A13" s="85"/>
      <c r="B13" s="85"/>
      <c r="C13" s="63"/>
      <c r="D13" s="75"/>
    </row>
    <row r="14" spans="1:4" x14ac:dyDescent="0.25">
      <c r="A14" s="85"/>
      <c r="B14" s="85"/>
      <c r="C14" s="63"/>
      <c r="D14" s="75"/>
    </row>
    <row r="15" spans="1:4" x14ac:dyDescent="0.25">
      <c r="A15" s="85"/>
      <c r="B15" s="85"/>
      <c r="C15" s="63"/>
      <c r="D15" s="75"/>
    </row>
    <row r="16" spans="1:4" x14ac:dyDescent="0.25">
      <c r="A16" s="85"/>
      <c r="B16" s="85"/>
      <c r="C16" s="63"/>
      <c r="D16" s="75"/>
    </row>
    <row r="17" spans="1:4" x14ac:dyDescent="0.25">
      <c r="A17" s="85"/>
      <c r="B17" s="85"/>
      <c r="C17" s="63"/>
      <c r="D17" s="75"/>
    </row>
    <row r="18" spans="1:4" x14ac:dyDescent="0.25">
      <c r="A18" s="85"/>
      <c r="B18" s="85"/>
      <c r="C18" s="63"/>
      <c r="D18" s="75"/>
    </row>
    <row r="19" spans="1:4" x14ac:dyDescent="0.25">
      <c r="A19" s="85"/>
      <c r="B19" s="85"/>
      <c r="C19" s="63"/>
      <c r="D19" s="75"/>
    </row>
    <row r="20" spans="1:4" x14ac:dyDescent="0.25">
      <c r="A20" s="85"/>
      <c r="B20" s="85"/>
      <c r="C20" s="63"/>
      <c r="D20" s="75"/>
    </row>
    <row r="21" spans="1:4" x14ac:dyDescent="0.25">
      <c r="A21" s="85"/>
      <c r="B21" s="85"/>
      <c r="C21" s="63"/>
      <c r="D21" s="75"/>
    </row>
    <row r="22" spans="1:4" x14ac:dyDescent="0.25">
      <c r="A22" s="85"/>
      <c r="B22" s="85"/>
      <c r="C22" s="63"/>
      <c r="D22" s="75"/>
    </row>
    <row r="23" spans="1:4" x14ac:dyDescent="0.25">
      <c r="A23" s="85"/>
      <c r="B23" s="85"/>
      <c r="C23" s="63"/>
      <c r="D23" s="75"/>
    </row>
    <row r="24" spans="1:4" x14ac:dyDescent="0.25">
      <c r="A24" s="85"/>
      <c r="B24" s="85"/>
      <c r="C24" s="63"/>
      <c r="D24" s="75"/>
    </row>
    <row r="25" spans="1:4" x14ac:dyDescent="0.25">
      <c r="A25" s="85"/>
      <c r="B25" s="85"/>
      <c r="C25" s="63"/>
      <c r="D25" s="75"/>
    </row>
    <row r="26" spans="1:4" x14ac:dyDescent="0.25">
      <c r="A26" s="85"/>
      <c r="B26" s="85"/>
      <c r="C26" s="63"/>
      <c r="D26" s="75"/>
    </row>
    <row r="27" spans="1:4" x14ac:dyDescent="0.25">
      <c r="A27" s="85"/>
      <c r="B27" s="85"/>
      <c r="C27" s="63"/>
      <c r="D27" s="75"/>
    </row>
    <row r="28" spans="1:4" x14ac:dyDescent="0.25">
      <c r="A28" s="85"/>
      <c r="B28" s="85"/>
      <c r="C28" s="63"/>
      <c r="D28" s="75"/>
    </row>
    <row r="29" spans="1:4" x14ac:dyDescent="0.25">
      <c r="A29" s="85"/>
      <c r="B29" s="85"/>
      <c r="C29" s="63"/>
      <c r="D29" s="75"/>
    </row>
    <row r="30" spans="1:4" x14ac:dyDescent="0.25">
      <c r="A30" s="85"/>
      <c r="B30" s="85"/>
      <c r="C30" s="63"/>
      <c r="D30" s="75"/>
    </row>
    <row r="31" spans="1:4" x14ac:dyDescent="0.25">
      <c r="A31" s="85"/>
      <c r="B31" s="85"/>
      <c r="C31" s="63"/>
      <c r="D31" s="75"/>
    </row>
    <row r="32" spans="1:4" x14ac:dyDescent="0.25">
      <c r="A32" s="85"/>
      <c r="B32" s="85"/>
      <c r="C32" s="63"/>
      <c r="D32" s="75"/>
    </row>
    <row r="33" spans="1:4" x14ac:dyDescent="0.25">
      <c r="A33" s="85"/>
      <c r="B33" s="85"/>
      <c r="C33" s="63"/>
      <c r="D33" s="75"/>
    </row>
    <row r="34" spans="1:4" x14ac:dyDescent="0.25">
      <c r="A34" s="85"/>
      <c r="B34" s="85"/>
      <c r="C34" s="63"/>
      <c r="D34" s="75"/>
    </row>
    <row r="35" spans="1:4" x14ac:dyDescent="0.25">
      <c r="A35" s="85"/>
      <c r="B35" s="85"/>
      <c r="C35" s="63"/>
      <c r="D35" s="75"/>
    </row>
    <row r="36" spans="1:4" x14ac:dyDescent="0.25">
      <c r="A36" s="85"/>
      <c r="B36" s="85"/>
      <c r="C36" s="63"/>
      <c r="D36" s="75"/>
    </row>
    <row r="37" spans="1:4" x14ac:dyDescent="0.25">
      <c r="A37" s="85"/>
      <c r="B37" s="85"/>
      <c r="C37" s="63"/>
      <c r="D37" s="75"/>
    </row>
    <row r="38" spans="1:4" x14ac:dyDescent="0.25">
      <c r="A38" s="85"/>
      <c r="B38" s="85"/>
      <c r="C38" s="63"/>
      <c r="D38" s="75"/>
    </row>
    <row r="39" spans="1:4" x14ac:dyDescent="0.25">
      <c r="A39" s="85"/>
      <c r="B39" s="85"/>
      <c r="C39" s="63"/>
      <c r="D39" s="75"/>
    </row>
    <row r="40" spans="1:4" x14ac:dyDescent="0.25">
      <c r="A40" s="85"/>
      <c r="B40" s="85"/>
      <c r="C40" s="63"/>
      <c r="D40" s="75"/>
    </row>
    <row r="41" spans="1:4" x14ac:dyDescent="0.25">
      <c r="A41" s="85"/>
      <c r="B41" s="85"/>
      <c r="C41" s="63"/>
      <c r="D41" s="75"/>
    </row>
    <row r="42" spans="1:4" x14ac:dyDescent="0.25">
      <c r="A42" s="85"/>
      <c r="B42" s="85"/>
      <c r="C42" s="63"/>
      <c r="D42" s="75"/>
    </row>
    <row r="43" spans="1:4" x14ac:dyDescent="0.25">
      <c r="A43" s="85"/>
      <c r="B43" s="85"/>
      <c r="C43" s="63"/>
      <c r="D43" s="75"/>
    </row>
    <row r="44" spans="1:4" x14ac:dyDescent="0.25">
      <c r="A44" s="85"/>
      <c r="B44" s="85"/>
      <c r="C44" s="63"/>
      <c r="D44" s="75"/>
    </row>
    <row r="45" spans="1:4" x14ac:dyDescent="0.25">
      <c r="A45" s="85"/>
      <c r="B45" s="85"/>
      <c r="C45" s="63"/>
      <c r="D45" s="75"/>
    </row>
    <row r="46" spans="1:4" x14ac:dyDescent="0.25">
      <c r="A46" s="85"/>
      <c r="B46" s="85"/>
      <c r="C46" s="63"/>
      <c r="D46" s="75"/>
    </row>
    <row r="47" spans="1:4" x14ac:dyDescent="0.25">
      <c r="A47" s="85"/>
      <c r="B47" s="85"/>
      <c r="C47" s="63"/>
      <c r="D47" s="75"/>
    </row>
    <row r="48" spans="1:4" x14ac:dyDescent="0.25">
      <c r="A48" s="85"/>
      <c r="B48" s="85"/>
      <c r="C48" s="63"/>
      <c r="D48" s="75"/>
    </row>
    <row r="49" spans="1:4" x14ac:dyDescent="0.25">
      <c r="A49" s="85"/>
      <c r="B49" s="85"/>
      <c r="C49" s="63"/>
      <c r="D49" s="75"/>
    </row>
    <row r="50" spans="1:4" x14ac:dyDescent="0.25">
      <c r="A50" s="85"/>
      <c r="B50" s="85"/>
      <c r="C50" s="63"/>
      <c r="D50" s="75"/>
    </row>
    <row r="51" spans="1:4" x14ac:dyDescent="0.25">
      <c r="A51" s="85"/>
      <c r="B51" s="85"/>
      <c r="C51" s="63"/>
      <c r="D51" s="75"/>
    </row>
    <row r="52" spans="1:4" x14ac:dyDescent="0.25">
      <c r="A52" s="85"/>
      <c r="B52" s="85"/>
      <c r="C52" s="63"/>
      <c r="D52" s="75"/>
    </row>
    <row r="53" spans="1:4" x14ac:dyDescent="0.25">
      <c r="A53" s="85"/>
      <c r="B53" s="85"/>
      <c r="C53" s="63"/>
      <c r="D53" s="75"/>
    </row>
    <row r="54" spans="1:4" x14ac:dyDescent="0.25">
      <c r="A54" s="85"/>
      <c r="B54" s="85"/>
      <c r="C54" s="63"/>
      <c r="D54" s="75"/>
    </row>
    <row r="55" spans="1:4" x14ac:dyDescent="0.25">
      <c r="A55" s="85"/>
      <c r="B55" s="85"/>
      <c r="C55" s="63"/>
      <c r="D55" s="75"/>
    </row>
    <row r="56" spans="1:4" x14ac:dyDescent="0.25">
      <c r="A56" s="85"/>
      <c r="B56" s="85"/>
      <c r="C56" s="63"/>
      <c r="D56" s="75"/>
    </row>
    <row r="57" spans="1:4" x14ac:dyDescent="0.25">
      <c r="A57" s="85"/>
      <c r="B57" s="85"/>
      <c r="C57" s="63"/>
      <c r="D57" s="75"/>
    </row>
    <row r="58" spans="1:4" x14ac:dyDescent="0.25">
      <c r="A58" s="85"/>
      <c r="B58" s="85"/>
      <c r="C58" s="63"/>
      <c r="D58" s="75"/>
    </row>
    <row r="59" spans="1:4" x14ac:dyDescent="0.25">
      <c r="A59" s="85"/>
      <c r="B59" s="85"/>
      <c r="C59" s="63"/>
      <c r="D59" s="75"/>
    </row>
    <row r="60" spans="1:4" x14ac:dyDescent="0.25">
      <c r="A60" s="85"/>
      <c r="B60" s="85"/>
      <c r="C60" s="63"/>
      <c r="D60" s="75"/>
    </row>
    <row r="61" spans="1:4" x14ac:dyDescent="0.25">
      <c r="A61" s="85"/>
      <c r="B61" s="85"/>
      <c r="C61" s="63"/>
      <c r="D61" s="75"/>
    </row>
    <row r="62" spans="1:4" x14ac:dyDescent="0.25">
      <c r="A62" s="85"/>
      <c r="B62" s="85"/>
      <c r="C62" s="63"/>
      <c r="D62" s="75"/>
    </row>
    <row r="63" spans="1:4" x14ac:dyDescent="0.25">
      <c r="A63" s="85"/>
      <c r="B63" s="85"/>
      <c r="C63" s="63"/>
      <c r="D63" s="75"/>
    </row>
    <row r="64" spans="1:4" x14ac:dyDescent="0.25">
      <c r="A64" s="85"/>
      <c r="B64" s="85"/>
      <c r="C64" s="63"/>
      <c r="D64" s="75"/>
    </row>
    <row r="65" spans="1:4" x14ac:dyDescent="0.25">
      <c r="A65" s="85"/>
      <c r="B65" s="85"/>
      <c r="C65" s="63"/>
      <c r="D65" s="75"/>
    </row>
    <row r="66" spans="1:4" x14ac:dyDescent="0.25">
      <c r="A66" s="85"/>
      <c r="B66" s="85"/>
      <c r="C66" s="63"/>
      <c r="D66" s="75"/>
    </row>
    <row r="67" spans="1:4" x14ac:dyDescent="0.25">
      <c r="A67" s="85"/>
      <c r="B67" s="85"/>
      <c r="C67" s="63"/>
      <c r="D67" s="75"/>
    </row>
    <row r="68" spans="1:4" x14ac:dyDescent="0.25">
      <c r="A68" s="85"/>
      <c r="B68" s="85"/>
      <c r="C68" s="63"/>
      <c r="D68" s="75"/>
    </row>
    <row r="69" spans="1:4" x14ac:dyDescent="0.25">
      <c r="A69" s="85"/>
      <c r="B69" s="85"/>
      <c r="C69" s="63"/>
      <c r="D69" s="75"/>
    </row>
    <row r="70" spans="1:4" x14ac:dyDescent="0.25">
      <c r="A70" s="85"/>
      <c r="B70" s="85"/>
      <c r="C70" s="63"/>
      <c r="D70" s="75"/>
    </row>
    <row r="71" spans="1:4" x14ac:dyDescent="0.25">
      <c r="A71" s="85"/>
      <c r="B71" s="85"/>
      <c r="C71" s="63"/>
      <c r="D71" s="75"/>
    </row>
    <row r="72" spans="1:4" x14ac:dyDescent="0.25">
      <c r="A72" s="85"/>
      <c r="B72" s="85"/>
      <c r="C72" s="63"/>
      <c r="D72" s="75"/>
    </row>
    <row r="73" spans="1:4" x14ac:dyDescent="0.25">
      <c r="A73" s="85"/>
      <c r="B73" s="85"/>
      <c r="C73" s="63"/>
      <c r="D73" s="75"/>
    </row>
    <row r="74" spans="1:4" x14ac:dyDescent="0.25">
      <c r="A74" s="85"/>
      <c r="B74" s="85"/>
      <c r="C74" s="63"/>
      <c r="D74" s="75"/>
    </row>
    <row r="75" spans="1:4" x14ac:dyDescent="0.25">
      <c r="A75" s="85"/>
      <c r="B75" s="85"/>
      <c r="C75" s="63"/>
      <c r="D75" s="75"/>
    </row>
    <row r="76" spans="1:4" x14ac:dyDescent="0.25">
      <c r="A76" s="85"/>
      <c r="B76" s="85"/>
      <c r="C76" s="63"/>
      <c r="D76" s="75"/>
    </row>
    <row r="77" spans="1:4" x14ac:dyDescent="0.25">
      <c r="A77" s="85"/>
      <c r="B77" s="85"/>
      <c r="C77" s="63"/>
      <c r="D77" s="75"/>
    </row>
    <row r="78" spans="1:4" x14ac:dyDescent="0.25">
      <c r="A78" s="85"/>
      <c r="B78" s="85"/>
      <c r="C78" s="63"/>
      <c r="D78" s="75"/>
    </row>
    <row r="79" spans="1:4" x14ac:dyDescent="0.25">
      <c r="A79" s="85"/>
      <c r="B79" s="85"/>
      <c r="C79" s="63"/>
      <c r="D79" s="75"/>
    </row>
    <row r="80" spans="1:4" x14ac:dyDescent="0.25">
      <c r="A80" s="85"/>
      <c r="B80" s="85"/>
      <c r="C80" s="63"/>
      <c r="D80" s="75"/>
    </row>
    <row r="81" spans="1:4" x14ac:dyDescent="0.25">
      <c r="A81" s="85"/>
      <c r="B81" s="85"/>
      <c r="C81" s="63"/>
      <c r="D81" s="75"/>
    </row>
    <row r="82" spans="1:4" x14ac:dyDescent="0.25">
      <c r="A82" s="85"/>
      <c r="B82" s="85"/>
      <c r="C82" s="63"/>
      <c r="D82" s="75"/>
    </row>
    <row r="83" spans="1:4" x14ac:dyDescent="0.25">
      <c r="A83" s="62"/>
      <c r="B83" s="62"/>
      <c r="C83" s="61"/>
      <c r="D83" s="61"/>
    </row>
    <row r="84" spans="1:4" x14ac:dyDescent="0.25">
      <c r="A84" s="62"/>
      <c r="B84" s="62"/>
      <c r="C84" s="61"/>
      <c r="D84" s="61"/>
    </row>
    <row r="85" spans="1:4" x14ac:dyDescent="0.25">
      <c r="A85" s="62"/>
      <c r="B85" s="62"/>
      <c r="C85" s="61"/>
      <c r="D85" s="61"/>
    </row>
    <row r="86" spans="1:4" x14ac:dyDescent="0.25">
      <c r="A86" s="62"/>
      <c r="B86" s="62"/>
      <c r="C86" s="61"/>
      <c r="D86" s="61"/>
    </row>
  </sheetData>
  <sheetProtection algorithmName="SHA-512" hashValue="IPuCuas09OxrXHPCsT1bOexpzG0mIvg+qsRS3ru36yUZ9Tge3myhNud6ILpvVdbhl8rx0mUVr/SNh9Vk3lBnzw==" saltValue="4uQ7T2uksraNuLyi7Q9sAQ==" spinCount="100000" sheet="1" selectLockedCells="1"/>
  <mergeCells count="4">
    <mergeCell ref="B1:D1"/>
    <mergeCell ref="B2:D2"/>
    <mergeCell ref="B3:D3"/>
    <mergeCell ref="B4:D4"/>
  </mergeCell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22</vt:i4>
      </vt:variant>
      <vt:variant>
        <vt:lpstr>Benannte Bereiche</vt:lpstr>
      </vt:variant>
      <vt:variant>
        <vt:i4>4</vt:i4>
      </vt:variant>
    </vt:vector>
  </HeadingPairs>
  <TitlesOfParts>
    <vt:vector size="26" baseType="lpstr">
      <vt:lpstr>Hinweise</vt:lpstr>
      <vt:lpstr>Zwischennachweis</vt:lpstr>
      <vt:lpstr>Personalausgaben</vt:lpstr>
      <vt:lpstr>MA 1</vt:lpstr>
      <vt:lpstr>MA 2</vt:lpstr>
      <vt:lpstr>MA 3</vt:lpstr>
      <vt:lpstr>MA 4</vt:lpstr>
      <vt:lpstr>MA 5</vt:lpstr>
      <vt:lpstr>Reiseausgaben</vt:lpstr>
      <vt:lpstr>Sachausgaben</vt:lpstr>
      <vt:lpstr>Sonstige Ausgaben</vt:lpstr>
      <vt:lpstr>Investitionen_Abschreibungen</vt:lpstr>
      <vt:lpstr>MA 6</vt:lpstr>
      <vt:lpstr>MA 7</vt:lpstr>
      <vt:lpstr>MA 8</vt:lpstr>
      <vt:lpstr>MA 9</vt:lpstr>
      <vt:lpstr>MA 10</vt:lpstr>
      <vt:lpstr>MA 11</vt:lpstr>
      <vt:lpstr>MA 12</vt:lpstr>
      <vt:lpstr>MA 13</vt:lpstr>
      <vt:lpstr>MA 14</vt:lpstr>
      <vt:lpstr>MA 15</vt:lpstr>
      <vt:lpstr>Investitionen_Abschreibungen!Drucktitel</vt:lpstr>
      <vt:lpstr>Reiseausgaben!Drucktitel</vt:lpstr>
      <vt:lpstr>Sachausgaben!Drucktitel</vt:lpstr>
      <vt:lpstr>'Sonstige Ausgaben'!Drucktitel</vt:lpstr>
    </vt:vector>
  </TitlesOfParts>
  <Company>Projektträger Karlsruhe, KIT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Zagolla, Marcel (PTKA)</dc:creator>
  <cp:lastModifiedBy>Zagolla, Marcel (PTKA)</cp:lastModifiedBy>
  <cp:lastPrinted>2021-04-29T11:16:58Z</cp:lastPrinted>
  <dcterms:created xsi:type="dcterms:W3CDTF">2019-02-12T09:48:27Z</dcterms:created>
  <dcterms:modified xsi:type="dcterms:W3CDTF">2022-08-02T12:23:33Z</dcterms:modified>
</cp:coreProperties>
</file>